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hattorishouhei/Dropbox/Shohato_group/Shohato_group/Kamezaki/論文/OCS/OCS AMT/proof/"/>
    </mc:Choice>
  </mc:AlternateContent>
  <xr:revisionPtr revIDLastSave="0" documentId="8_{5F4CC78B-D736-C74E-8245-4944415F645B}" xr6:coauthVersionLast="36" xr6:coauthVersionMax="36" xr10:uidLastSave="{00000000-0000-0000-0000-000000000000}"/>
  <bookViews>
    <workbookView xWindow="0" yWindow="480" windowWidth="25600" windowHeight="14440" tabRatio="500" xr2:uid="{00000000-000D-0000-FFFF-FFFF00000000}"/>
  </bookViews>
  <sheets>
    <sheet name="Data used for Figure 3" sheetId="2" r:id="rId1"/>
    <sheet name="Data used for Figure 4" sheetId="12" r:id="rId2"/>
    <sheet name="Data used for Figure 5" sheetId="13" r:id="rId3"/>
    <sheet name="Data used for Figure 6" sheetId="14" r:id="rId4"/>
    <sheet name="Data used for Figure 8" sheetId="15" r:id="rId5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15" l="1"/>
</calcChain>
</file>

<file path=xl/sharedStrings.xml><?xml version="1.0" encoding="utf-8"?>
<sst xmlns="http://schemas.openxmlformats.org/spreadsheetml/2006/main" count="204" uniqueCount="102">
  <si>
    <t>(‰)</t>
  </si>
  <si>
    <t>Run</t>
  </si>
  <si>
    <t>OCS amount</t>
  </si>
  <si>
    <t>０</t>
  </si>
  <si>
    <t>Sampling time</t>
  </si>
  <si>
    <t>Flow rate</t>
  </si>
  <si>
    <t>(min)</t>
  </si>
  <si>
    <t>(L min−1)</t>
  </si>
  <si>
    <t>(nmol)</t>
  </si>
  <si>
    <t>Area</t>
  </si>
  <si>
    <t>Average</t>
  </si>
  <si>
    <t>S.D.</t>
  </si>
  <si>
    <t>Method</t>
  </si>
  <si>
    <t>OCS injected amount</t>
  </si>
  <si>
    <r>
      <t>(V s</t>
    </r>
    <r>
      <rPr>
        <vertAlign val="superscript"/>
        <sz val="12"/>
        <color theme="1"/>
        <rFont val="Arial"/>
        <family val="2"/>
      </rPr>
      <t>−1</t>
    </r>
    <r>
      <rPr>
        <sz val="12"/>
        <color theme="1"/>
        <rFont val="Arial"/>
        <family val="2"/>
      </rPr>
      <t>)</t>
    </r>
  </si>
  <si>
    <t>Measured area</t>
  </si>
  <si>
    <t>Calculated OCS amount</t>
  </si>
  <si>
    <t>Wako</t>
  </si>
  <si>
    <r>
      <rPr>
        <vertAlign val="superscript"/>
        <sz val="12"/>
        <color theme="1"/>
        <rFont val="Arial"/>
        <family val="2"/>
      </rPr>
      <t>a</t>
    </r>
    <r>
      <rPr>
        <sz val="12"/>
        <color theme="1"/>
        <rFont val="Arial"/>
        <family val="2"/>
      </rPr>
      <t>Developed system by Hattori et al. (2015)</t>
    </r>
  </si>
  <si>
    <r>
      <rPr>
        <sz val="12"/>
        <color rgb="FF000000"/>
        <rFont val="Symbol"/>
        <charset val="2"/>
      </rPr>
      <t>d</t>
    </r>
    <r>
      <rPr>
        <vertAlign val="superscript"/>
        <sz val="12"/>
        <color rgb="FF000000"/>
        <rFont val="Times New Roman"/>
        <family val="1"/>
      </rPr>
      <t>33</t>
    </r>
    <r>
      <rPr>
        <sz val="12"/>
        <color rgb="FF000000"/>
        <rFont val="Times New Roman"/>
        <family val="1"/>
      </rPr>
      <t>S</t>
    </r>
  </si>
  <si>
    <r>
      <rPr>
        <sz val="12"/>
        <color rgb="FF000000"/>
        <rFont val="Symbol"/>
        <charset val="2"/>
      </rPr>
      <t>d</t>
    </r>
    <r>
      <rPr>
        <vertAlign val="superscript"/>
        <sz val="12"/>
        <color rgb="FF000000"/>
        <rFont val="Times New Roman"/>
        <family val="1"/>
      </rPr>
      <t>34</t>
    </r>
    <r>
      <rPr>
        <sz val="12"/>
        <color rgb="FF000000"/>
        <rFont val="Times New Roman"/>
        <family val="1"/>
      </rPr>
      <t>S</t>
    </r>
  </si>
  <si>
    <r>
      <rPr>
        <sz val="12"/>
        <color rgb="FF000000"/>
        <rFont val="Symbol"/>
        <charset val="2"/>
      </rPr>
      <t>D</t>
    </r>
    <r>
      <rPr>
        <vertAlign val="superscript"/>
        <sz val="12"/>
        <color rgb="FF000000"/>
        <rFont val="Times New Roman"/>
        <family val="1"/>
      </rPr>
      <t>33</t>
    </r>
    <r>
      <rPr>
        <sz val="12"/>
        <color rgb="FF000000"/>
        <rFont val="Times New Roman"/>
        <family val="1"/>
      </rPr>
      <t>S</t>
    </r>
  </si>
  <si>
    <r>
      <t>S.D. (</t>
    </r>
    <r>
      <rPr>
        <i/>
        <sz val="12"/>
        <color theme="1"/>
        <rFont val="Times New Roman"/>
        <family val="1"/>
      </rPr>
      <t>n</t>
    </r>
    <r>
      <rPr>
        <sz val="12"/>
        <color theme="1"/>
        <rFont val="Times New Roman"/>
        <family val="1"/>
      </rPr>
      <t xml:space="preserve"> = 3)</t>
    </r>
  </si>
  <si>
    <r>
      <t>R.S.D. (</t>
    </r>
    <r>
      <rPr>
        <i/>
        <sz val="12"/>
        <color theme="1"/>
        <rFont val="Times New Roman"/>
        <family val="1"/>
      </rPr>
      <t xml:space="preserve">n </t>
    </r>
    <r>
      <rPr>
        <sz val="12"/>
        <color theme="1"/>
        <rFont val="Times New Roman"/>
        <family val="1"/>
      </rPr>
      <t>= 3)</t>
    </r>
  </si>
  <si>
    <r>
      <t>Syringe injection system with GC-IR-MS (S</t>
    </r>
    <r>
      <rPr>
        <vertAlign val="superscript"/>
        <sz val="12"/>
        <color theme="1"/>
        <rFont val="Times New Roman"/>
        <family val="1"/>
      </rPr>
      <t>+</t>
    </r>
    <r>
      <rPr>
        <sz val="12"/>
        <color theme="1"/>
        <rFont val="Times New Roman"/>
        <family val="1"/>
      </rPr>
      <t>)</t>
    </r>
    <r>
      <rPr>
        <vertAlign val="superscript"/>
        <sz val="12"/>
        <color theme="1"/>
        <rFont val="Times New Roman"/>
        <family val="1"/>
      </rPr>
      <t>a</t>
    </r>
  </si>
  <si>
    <r>
      <t>Sampling/Purification system with GC-IR-MS (S</t>
    </r>
    <r>
      <rPr>
        <vertAlign val="superscript"/>
        <sz val="12"/>
        <color theme="1"/>
        <rFont val="Times New Roman"/>
        <family val="1"/>
      </rPr>
      <t>+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</si>
  <si>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Symbol"/>
        <charset val="2"/>
      </rPr>
      <t>d</t>
    </r>
    <r>
      <rPr>
        <vertAlign val="superscript"/>
        <sz val="12"/>
        <color theme="1"/>
        <rFont val="Arial"/>
        <family val="2"/>
      </rPr>
      <t>33</t>
    </r>
    <r>
      <rPr>
        <sz val="12"/>
        <color theme="1"/>
        <rFont val="Arial"/>
        <family val="2"/>
      </rPr>
      <t>S</t>
    </r>
  </si>
  <si>
    <r>
      <rPr>
        <sz val="12"/>
        <color theme="1"/>
        <rFont val="Symbol"/>
        <charset val="2"/>
      </rPr>
      <t>d</t>
    </r>
    <r>
      <rPr>
        <vertAlign val="superscript"/>
        <sz val="12"/>
        <color theme="1"/>
        <rFont val="Arial"/>
        <family val="2"/>
      </rPr>
      <t>34</t>
    </r>
    <r>
      <rPr>
        <sz val="12"/>
        <color theme="1"/>
        <rFont val="Arial"/>
        <family val="2"/>
      </rPr>
      <t>S</t>
    </r>
  </si>
  <si>
    <t>n</t>
  </si>
  <si>
    <t>6.5 ± 0.2</t>
  </si>
  <si>
    <t>12.6 ± 0.4</t>
  </si>
  <si>
    <t>0.03 ± 0.1</t>
  </si>
  <si>
    <t>-</t>
  </si>
  <si>
    <t>Sample</t>
  </si>
  <si>
    <t>Sample type</t>
  </si>
  <si>
    <t>Concentration</t>
  </si>
  <si>
    <t>Supplier</t>
  </si>
  <si>
    <t>A</t>
  </si>
  <si>
    <t>Commercial cylinder (Balanced with He)</t>
  </si>
  <si>
    <t>B</t>
  </si>
  <si>
    <t>C</t>
  </si>
  <si>
    <t>D</t>
  </si>
  <si>
    <t>Sigma-Aldrich</t>
  </si>
  <si>
    <t>E</t>
  </si>
  <si>
    <t>Mixture of Wako and Sigma-Aldrich</t>
  </si>
  <si>
    <t>Synthesized (CO + S reaction)</t>
  </si>
  <si>
    <t>7.0 ± 0.1</t>
  </si>
  <si>
    <t>−3.3 ± 0.1</t>
  </si>
  <si>
    <t>1.1 ± 0.2</t>
  </si>
  <si>
    <t>−1.5 ± 0.1</t>
  </si>
  <si>
    <t xml:space="preserve">14.1 ± 0.2 </t>
  </si>
  <si>
    <t>−6.3 ± 0.2</t>
  </si>
  <si>
    <t>2.4 ± 0.2</t>
  </si>
  <si>
    <t>−2.5 ± 0.2</t>
  </si>
  <si>
    <t>−0.2 ± 0.1</t>
  </si>
  <si>
    <t>−0.06 ± 0.1</t>
  </si>
  <si>
    <t>−0.07 ± 0.1</t>
  </si>
  <si>
    <t>6.9 ± 0.4</t>
  </si>
  <si>
    <t>−2.8 ± 0.2</t>
  </si>
  <si>
    <t>1.5 ± 0.4</t>
  </si>
  <si>
    <t>−0.8 ± 0.6</t>
  </si>
  <si>
    <t xml:space="preserve">13.8 ± 0.4 </t>
  </si>
  <si>
    <t xml:space="preserve">−5.5 ± 0.4 </t>
  </si>
  <si>
    <t>2.8 ± 0.7</t>
  </si>
  <si>
    <t xml:space="preserve">−1.9 ± 0.6 </t>
  </si>
  <si>
    <t>−0.2 ± 0.4</t>
  </si>
  <si>
    <t>0.03 ± 0.2</t>
  </si>
  <si>
    <t>0.08 ± 0.1</t>
  </si>
  <si>
    <t>−0.2 ± 0.3</t>
  </si>
  <si>
    <t>Air</t>
  </si>
  <si>
    <t>Volume</t>
  </si>
  <si>
    <t>OCS nmol</t>
  </si>
  <si>
    <t>Date (JST)</t>
  </si>
  <si>
    <t xml:space="preserve">OCS concentration </t>
  </si>
  <si>
    <r>
      <t>(nmol L</t>
    </r>
    <r>
      <rPr>
        <vertAlign val="superscript"/>
        <sz val="12"/>
        <color theme="1"/>
        <rFont val="Arial"/>
        <family val="2"/>
      </rPr>
      <t>−1</t>
    </r>
    <r>
      <rPr>
        <sz val="12"/>
        <color theme="1"/>
        <rFont val="Arial"/>
        <family val="2"/>
      </rPr>
      <t>)</t>
    </r>
  </si>
  <si>
    <t>Air collected in suzukakedai campus at Yokohama Japan</t>
  </si>
  <si>
    <t>500 ± 25</t>
  </si>
  <si>
    <t>(L)</t>
  </si>
  <si>
    <t>Preservation period</t>
  </si>
  <si>
    <t>(day)</t>
  </si>
  <si>
    <t>Sulfinert treated tubes</t>
  </si>
  <si>
    <t>Stainless Steel tube</t>
  </si>
  <si>
    <t>−0.2</t>
  </si>
  <si>
    <t>Ratio of Preserved OCS (%)</t>
  </si>
  <si>
    <r>
      <rPr>
        <sz val="12"/>
        <color theme="1"/>
        <rFont val="Symbol"/>
        <charset val="2"/>
      </rPr>
      <t>d</t>
    </r>
    <r>
      <rPr>
        <vertAlign val="superscript"/>
        <sz val="12"/>
        <color theme="1"/>
        <rFont val="Arial"/>
        <family val="2"/>
      </rPr>
      <t>34</t>
    </r>
    <r>
      <rPr>
        <sz val="12"/>
        <color theme="1"/>
        <rFont val="Arial"/>
        <family val="2"/>
      </rPr>
      <t>S−</t>
    </r>
    <r>
      <rPr>
        <sz val="12"/>
        <color theme="1"/>
        <rFont val="Symbol"/>
        <charset val="2"/>
      </rPr>
      <t>d</t>
    </r>
    <r>
      <rPr>
        <vertAlign val="superscript"/>
        <sz val="12"/>
        <color theme="1"/>
        <rFont val="Arial"/>
        <family val="2"/>
      </rPr>
      <t>34</t>
    </r>
    <r>
      <rPr>
        <sz val="12"/>
        <color theme="1"/>
        <rFont val="Arial"/>
        <family val="2"/>
      </rPr>
      <t>S</t>
    </r>
    <r>
      <rPr>
        <vertAlign val="subscript"/>
        <sz val="12"/>
        <color theme="1"/>
        <rFont val="Arial"/>
        <family val="2"/>
      </rPr>
      <t>intial</t>
    </r>
    <r>
      <rPr>
        <sz val="12"/>
        <color theme="1"/>
        <rFont val="Arial"/>
        <family val="2"/>
        <charset val="2"/>
      </rPr>
      <t xml:space="preserve"> (‰)</t>
    </r>
  </si>
  <si>
    <t>-80°C</t>
  </si>
  <si>
    <t>Run1</t>
  </si>
  <si>
    <t>Run2</t>
  </si>
  <si>
    <t>Run3</t>
  </si>
  <si>
    <t>Run4</t>
  </si>
  <si>
    <t>-20°C</t>
  </si>
  <si>
    <t>4°C</t>
  </si>
  <si>
    <t xml:space="preserve">25°C </t>
  </si>
  <si>
    <r>
      <t>Expected OCS amount</t>
    </r>
    <r>
      <rPr>
        <vertAlign val="superscript"/>
        <sz val="12"/>
        <color rgb="FF000000"/>
        <rFont val="Arial"/>
        <family val="2"/>
      </rPr>
      <t>a</t>
    </r>
  </si>
  <si>
    <r>
      <t>0</t>
    </r>
    <r>
      <rPr>
        <vertAlign val="superscript"/>
        <sz val="12"/>
        <color theme="1"/>
        <rFont val="Arial"/>
        <family val="2"/>
      </rPr>
      <t>b</t>
    </r>
  </si>
  <si>
    <r>
      <rPr>
        <vertAlign val="superscript"/>
        <sz val="12"/>
        <color rgb="FF000000"/>
        <rFont val="Arial"/>
        <family val="2"/>
      </rPr>
      <t>a</t>
    </r>
    <r>
      <rPr>
        <sz val="12"/>
        <color rgb="FF000000"/>
        <rFont val="Arial"/>
        <family val="2"/>
      </rPr>
      <t>Expected OCS amounts calculated based on OCS concentration in sample F (380 nmol L</t>
    </r>
    <r>
      <rPr>
        <vertAlign val="superscript"/>
        <sz val="12"/>
        <color rgb="FF000000"/>
        <rFont val="Arial"/>
        <family val="2"/>
      </rPr>
      <t>−1</t>
    </r>
    <r>
      <rPr>
        <sz val="12"/>
        <color rgb="FF000000"/>
        <rFont val="Arial"/>
        <family val="2"/>
      </rPr>
      <t>) and sampling time,</t>
    </r>
  </si>
  <si>
    <r>
      <rPr>
        <vertAlign val="superscript"/>
        <sz val="12"/>
        <color rgb="FF000000"/>
        <rFont val="Arial"/>
        <family val="2"/>
      </rPr>
      <t>b</t>
    </r>
    <r>
      <rPr>
        <sz val="12"/>
        <color rgb="FF000000"/>
        <rFont val="Arial"/>
        <family val="2"/>
      </rPr>
      <t>below detection limit</t>
    </r>
  </si>
  <si>
    <r>
      <t>5.9 mmol mol</t>
    </r>
    <r>
      <rPr>
        <vertAlign val="superscript"/>
        <sz val="12"/>
        <color rgb="FF000000"/>
        <rFont val="Arial"/>
        <family val="2"/>
      </rPr>
      <t>−1</t>
    </r>
  </si>
  <si>
    <r>
      <t>Syringe injection system with GC/IR-MS (S</t>
    </r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>)</t>
    </r>
  </si>
  <si>
    <r>
      <t>Sampling/Purification system with GC/IR-MS (S</t>
    </r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>)</t>
    </r>
  </si>
  <si>
    <r>
      <rPr>
        <sz val="12"/>
        <color theme="1"/>
        <rFont val="Symbol"/>
        <charset val="2"/>
      </rPr>
      <t>D</t>
    </r>
    <r>
      <rPr>
        <vertAlign val="superscript"/>
        <sz val="12"/>
        <color theme="1"/>
        <rFont val="Arial"/>
        <family val="2"/>
      </rPr>
      <t>33</t>
    </r>
    <r>
      <rPr>
        <sz val="12"/>
        <color theme="1"/>
        <rFont val="Arial"/>
        <family val="2"/>
      </rPr>
      <t>S</t>
    </r>
  </si>
  <si>
    <r>
      <t>(V S</t>
    </r>
    <r>
      <rPr>
        <vertAlign val="superscript"/>
        <sz val="12"/>
        <color theme="1"/>
        <rFont val="Arial"/>
        <family val="2"/>
      </rPr>
      <t>−1</t>
    </r>
    <r>
      <rPr>
        <sz val="12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</si>
</sst>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m/d/yy\ h:mm;@"/>
  </numFmts>
  <fonts count="24">
    <font>
      <sz val="12"/>
      <color theme="1"/>
      <name val="Yu Gothic"/>
      <family val="2"/>
      <scheme val="minor"/>
    </font>
    <font>
      <sz val="11"/>
      <name val="ＭＳ Ｐゴシック"/>
      <family val="3"/>
      <charset val="128"/>
    </font>
    <font>
      <u/>
      <sz val="12"/>
      <color theme="10"/>
      <name val="Yu Gothic"/>
      <family val="2"/>
      <scheme val="minor"/>
    </font>
    <font>
      <u/>
      <sz val="12"/>
      <color theme="11"/>
      <name val="Yu Gothic"/>
      <family val="2"/>
      <scheme val="minor"/>
    </font>
    <font>
      <sz val="11"/>
      <color theme="1"/>
      <name val="Yu Gothic"/>
      <family val="2"/>
      <scheme val="minor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2"/>
      <color theme="1"/>
      <name val="Arial"/>
      <family val="2"/>
    </font>
    <font>
      <sz val="12"/>
      <name val="Arial"/>
      <family val="2"/>
    </font>
    <font>
      <sz val="12"/>
      <color rgb="FF000000"/>
      <name val="Times New Roman"/>
      <family val="1"/>
      <charset val="2"/>
    </font>
    <font>
      <sz val="12"/>
      <color rgb="FF000000"/>
      <name val="Symbol"/>
      <charset val="2"/>
    </font>
    <font>
      <vertAlign val="superscript"/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Symbol"/>
      <charset val="2"/>
    </font>
    <font>
      <sz val="12"/>
      <color theme="1"/>
      <name val="Arial"/>
      <family val="2"/>
      <charset val="2"/>
    </font>
    <font>
      <sz val="12"/>
      <color theme="1"/>
      <name val="Times New Roman"/>
      <family val="1"/>
      <charset val="2"/>
    </font>
    <font>
      <sz val="12"/>
      <color rgb="FF000000"/>
      <name val="Arial"/>
      <family val="2"/>
    </font>
    <font>
      <vertAlign val="subscript"/>
      <sz val="12"/>
      <color theme="1"/>
      <name val="Arial"/>
      <family val="2"/>
    </font>
    <font>
      <vertAlign val="superscript"/>
      <sz val="12"/>
      <color rgb="FF000000"/>
      <name val="Arial"/>
      <family val="2"/>
    </font>
    <font>
      <i/>
      <sz val="12"/>
      <color theme="1"/>
      <name val="Arial"/>
      <family val="2"/>
    </font>
    <font>
      <sz val="6"/>
      <name val="Yu Gothic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7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</cellStyleXfs>
  <cellXfs count="113">
    <xf numFmtId="0" fontId="0" fillId="0" borderId="0" xfId="0"/>
    <xf numFmtId="0" fontId="0" fillId="0" borderId="0" xfId="0" applyBorder="1"/>
    <xf numFmtId="0" fontId="5" fillId="3" borderId="0" xfId="0" applyFont="1" applyFill="1" applyBorder="1" applyAlignment="1">
      <alignment horizontal="center"/>
    </xf>
    <xf numFmtId="0" fontId="6" fillId="0" borderId="1" xfId="0" applyFont="1" applyBorder="1"/>
    <xf numFmtId="0" fontId="0" fillId="0" borderId="1" xfId="0" applyBorder="1"/>
    <xf numFmtId="0" fontId="7" fillId="0" borderId="0" xfId="0" applyFont="1"/>
    <xf numFmtId="0" fontId="5" fillId="4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5" fillId="4" borderId="1" xfId="0" applyFont="1" applyFill="1" applyBorder="1" applyAlignment="1">
      <alignment horizontal="center"/>
    </xf>
    <xf numFmtId="0" fontId="8" fillId="3" borderId="0" xfId="0" applyFont="1" applyFill="1" applyBorder="1" applyAlignment="1">
      <alignment vertical="center" wrapText="1"/>
    </xf>
    <xf numFmtId="0" fontId="0" fillId="3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8" fillId="4" borderId="0" xfId="0" applyFont="1" applyFill="1" applyBorder="1"/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/>
    <xf numFmtId="0" fontId="0" fillId="4" borderId="0" xfId="0" applyFont="1" applyFill="1"/>
    <xf numFmtId="176" fontId="8" fillId="3" borderId="0" xfId="0" applyNumberFormat="1" applyFont="1" applyFill="1" applyBorder="1" applyAlignment="1">
      <alignment horizontal="center"/>
    </xf>
    <xf numFmtId="176" fontId="8" fillId="3" borderId="1" xfId="0" applyNumberFormat="1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176" fontId="5" fillId="3" borderId="0" xfId="0" applyNumberFormat="1" applyFont="1" applyFill="1" applyBorder="1" applyAlignment="1">
      <alignment horizontal="center"/>
    </xf>
    <xf numFmtId="176" fontId="5" fillId="3" borderId="1" xfId="0" applyNumberFormat="1" applyFont="1" applyFill="1" applyBorder="1" applyAlignment="1">
      <alignment horizontal="center"/>
    </xf>
    <xf numFmtId="0" fontId="17" fillId="4" borderId="3" xfId="0" applyFont="1" applyFill="1" applyBorder="1" applyAlignment="1">
      <alignment horizontal="center"/>
    </xf>
    <xf numFmtId="0" fontId="0" fillId="0" borderId="0" xfId="0" applyFont="1"/>
    <xf numFmtId="176" fontId="0" fillId="3" borderId="0" xfId="0" applyNumberFormat="1" applyFont="1" applyFill="1" applyBorder="1" applyAlignment="1">
      <alignment horizontal="center"/>
    </xf>
    <xf numFmtId="176" fontId="0" fillId="3" borderId="1" xfId="0" applyNumberFormat="1" applyFont="1" applyFill="1" applyBorder="1" applyAlignment="1">
      <alignment horizontal="center"/>
    </xf>
    <xf numFmtId="1" fontId="0" fillId="3" borderId="0" xfId="0" applyNumberFormat="1" applyFont="1" applyFill="1" applyBorder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176" fontId="0" fillId="0" borderId="0" xfId="0" applyNumberFormat="1" applyAlignment="1">
      <alignment horizontal="center"/>
    </xf>
    <xf numFmtId="0" fontId="0" fillId="4" borderId="0" xfId="0" applyFill="1" applyBorder="1" applyAlignment="1"/>
    <xf numFmtId="0" fontId="0" fillId="0" borderId="1" xfId="0" applyFont="1" applyBorder="1"/>
    <xf numFmtId="0" fontId="0" fillId="4" borderId="3" xfId="0" applyFill="1" applyBorder="1"/>
    <xf numFmtId="1" fontId="5" fillId="3" borderId="0" xfId="0" applyNumberFormat="1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5" fillId="4" borderId="0" xfId="0" quotePrefix="1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176" fontId="5" fillId="3" borderId="0" xfId="0" applyNumberFormat="1" applyFont="1" applyFill="1" applyBorder="1" applyAlignment="1">
      <alignment horizontal="center" vertical="center"/>
    </xf>
    <xf numFmtId="1" fontId="5" fillId="3" borderId="0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4" borderId="1" xfId="0" quotePrefix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176" fontId="5" fillId="3" borderId="0" xfId="0" quotePrefix="1" applyNumberFormat="1" applyFont="1" applyFill="1" applyBorder="1" applyAlignment="1">
      <alignment horizontal="center"/>
    </xf>
    <xf numFmtId="0" fontId="19" fillId="4" borderId="3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/>
    </xf>
    <xf numFmtId="0" fontId="11" fillId="3" borderId="0" xfId="1" applyFont="1" applyFill="1" applyBorder="1" applyAlignment="1">
      <alignment horizontal="center" vertical="center"/>
    </xf>
    <xf numFmtId="176" fontId="19" fillId="2" borderId="0" xfId="0" applyNumberFormat="1" applyFont="1" applyFill="1" applyBorder="1" applyAlignment="1">
      <alignment horizontal="center" vertical="center"/>
    </xf>
    <xf numFmtId="176" fontId="11" fillId="3" borderId="0" xfId="1" applyNumberFormat="1" applyFont="1" applyFill="1" applyBorder="1" applyAlignment="1">
      <alignment horizontal="center" vertical="center"/>
    </xf>
    <xf numFmtId="176" fontId="5" fillId="2" borderId="0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" fontId="11" fillId="3" borderId="1" xfId="1" applyNumberFormat="1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 wrapText="1"/>
    </xf>
    <xf numFmtId="10" fontId="19" fillId="3" borderId="0" xfId="0" applyNumberFormat="1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9" fontId="19" fillId="3" borderId="0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9" fontId="19" fillId="3" borderId="1" xfId="0" applyNumberFormat="1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 wrapText="1"/>
    </xf>
    <xf numFmtId="10" fontId="19" fillId="3" borderId="0" xfId="0" applyNumberFormat="1" applyFont="1" applyFill="1" applyBorder="1" applyAlignment="1">
      <alignment horizontal="center" vertical="center" wrapText="1"/>
    </xf>
    <xf numFmtId="177" fontId="19" fillId="3" borderId="0" xfId="0" applyNumberFormat="1" applyFont="1" applyFill="1" applyBorder="1" applyAlignment="1">
      <alignment horizontal="center" vertical="center" wrapText="1"/>
    </xf>
    <xf numFmtId="176" fontId="19" fillId="3" borderId="0" xfId="0" applyNumberFormat="1" applyFont="1" applyFill="1" applyBorder="1" applyAlignment="1">
      <alignment horizontal="center" vertical="center"/>
    </xf>
    <xf numFmtId="176" fontId="19" fillId="6" borderId="0" xfId="0" applyNumberFormat="1" applyFont="1" applyFill="1" applyBorder="1" applyAlignment="1">
      <alignment horizontal="center" vertical="center"/>
    </xf>
    <xf numFmtId="10" fontId="19" fillId="3" borderId="1" xfId="0" applyNumberFormat="1" applyFont="1" applyFill="1" applyBorder="1" applyAlignment="1">
      <alignment horizontal="center" vertical="center" wrapText="1"/>
    </xf>
    <xf numFmtId="177" fontId="19" fillId="3" borderId="1" xfId="0" applyNumberFormat="1" applyFont="1" applyFill="1" applyBorder="1" applyAlignment="1">
      <alignment horizontal="center" vertical="center" wrapText="1"/>
    </xf>
    <xf numFmtId="176" fontId="19" fillId="3" borderId="1" xfId="0" applyNumberFormat="1" applyFont="1" applyFill="1" applyBorder="1" applyAlignment="1">
      <alignment horizontal="center" vertical="center"/>
    </xf>
    <xf numFmtId="176" fontId="19" fillId="6" borderId="1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/>
    </xf>
    <xf numFmtId="176" fontId="5" fillId="3" borderId="3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/>
    </xf>
    <xf numFmtId="176" fontId="0" fillId="3" borderId="3" xfId="0" applyNumberFormat="1" applyFont="1" applyFill="1" applyBorder="1" applyAlignment="1">
      <alignment horizontal="center"/>
    </xf>
    <xf numFmtId="176" fontId="5" fillId="3" borderId="3" xfId="0" applyNumberFormat="1" applyFont="1" applyFill="1" applyBorder="1" applyAlignment="1">
      <alignment horizontal="center"/>
    </xf>
    <xf numFmtId="0" fontId="19" fillId="4" borderId="3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10" fontId="19" fillId="3" borderId="3" xfId="0" applyNumberFormat="1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vertical="center"/>
    </xf>
  </cellXfs>
  <cellStyles count="17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標準" xfId="0" builtinId="0"/>
    <cellStyle name="標準 2" xfId="1" xr:uid="{00000000-0005-0000-0000-00000F000000}"/>
    <cellStyle name="標準 3" xfId="16" xr:uid="{83935472-1C62-484A-BA52-FA4986FA7AB3}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F73D0-DA8D-5845-9929-92736726F9DA}">
  <dimension ref="A1:E29"/>
  <sheetViews>
    <sheetView tabSelected="1" workbookViewId="0">
      <selection activeCell="C22" sqref="C22"/>
    </sheetView>
  </sheetViews>
  <sheetFormatPr baseColWidth="10" defaultRowHeight="20"/>
  <cols>
    <col min="2" max="2" width="17.28515625" customWidth="1"/>
    <col min="3" max="3" width="15.140625" bestFit="1" customWidth="1"/>
    <col min="4" max="4" width="11.140625" bestFit="1" customWidth="1"/>
    <col min="5" max="5" width="22.85546875" bestFit="1" customWidth="1"/>
  </cols>
  <sheetData>
    <row r="1" spans="1:5">
      <c r="A1" s="3"/>
      <c r="B1" s="4"/>
      <c r="C1" s="4"/>
      <c r="D1" s="4"/>
      <c r="E1" s="4"/>
    </row>
    <row r="2" spans="1:5">
      <c r="A2" s="88" t="s">
        <v>1</v>
      </c>
      <c r="B2" s="49" t="s">
        <v>4</v>
      </c>
      <c r="C2" s="49" t="s">
        <v>5</v>
      </c>
      <c r="D2" s="50" t="s">
        <v>2</v>
      </c>
      <c r="E2" s="49" t="s">
        <v>93</v>
      </c>
    </row>
    <row r="3" spans="1:5">
      <c r="A3" s="89"/>
      <c r="B3" s="47" t="s">
        <v>6</v>
      </c>
      <c r="C3" s="47" t="s">
        <v>7</v>
      </c>
      <c r="D3" s="51" t="s">
        <v>8</v>
      </c>
      <c r="E3" s="47" t="s">
        <v>8</v>
      </c>
    </row>
    <row r="4" spans="1:5">
      <c r="A4" s="2">
        <v>1</v>
      </c>
      <c r="B4" s="52">
        <v>10</v>
      </c>
      <c r="C4" s="53">
        <v>5</v>
      </c>
      <c r="D4" s="54">
        <v>0.83</v>
      </c>
      <c r="E4" s="55">
        <v>0.76979175107365683</v>
      </c>
    </row>
    <row r="5" spans="1:5">
      <c r="A5" s="10">
        <v>2</v>
      </c>
      <c r="B5" s="52" t="s">
        <v>3</v>
      </c>
      <c r="C5" s="53">
        <v>5</v>
      </c>
      <c r="D5" s="56" t="s">
        <v>94</v>
      </c>
      <c r="E5" s="11">
        <v>0</v>
      </c>
    </row>
    <row r="6" spans="1:5">
      <c r="A6" s="10">
        <v>3</v>
      </c>
      <c r="B6" s="52">
        <v>10</v>
      </c>
      <c r="C6" s="53">
        <v>5</v>
      </c>
      <c r="D6" s="54">
        <v>0.86</v>
      </c>
      <c r="E6" s="55">
        <v>0.76979175107365683</v>
      </c>
    </row>
    <row r="7" spans="1:5">
      <c r="A7" s="10">
        <v>4</v>
      </c>
      <c r="B7" s="52" t="s">
        <v>3</v>
      </c>
      <c r="C7" s="53">
        <v>5</v>
      </c>
      <c r="D7" s="56" t="s">
        <v>94</v>
      </c>
      <c r="E7" s="11">
        <v>0</v>
      </c>
    </row>
    <row r="8" spans="1:5">
      <c r="A8" s="10">
        <v>5</v>
      </c>
      <c r="B8" s="52">
        <v>10</v>
      </c>
      <c r="C8" s="53">
        <v>5</v>
      </c>
      <c r="D8" s="56">
        <v>0.97</v>
      </c>
      <c r="E8" s="55">
        <v>0.76979175107365683</v>
      </c>
    </row>
    <row r="9" spans="1:5">
      <c r="A9" s="2">
        <v>6</v>
      </c>
      <c r="B9" s="52" t="s">
        <v>3</v>
      </c>
      <c r="C9" s="53">
        <v>5</v>
      </c>
      <c r="D9" s="56" t="s">
        <v>94</v>
      </c>
      <c r="E9" s="11">
        <v>0</v>
      </c>
    </row>
    <row r="10" spans="1:5">
      <c r="A10" s="10">
        <v>7</v>
      </c>
      <c r="B10" s="52">
        <v>100</v>
      </c>
      <c r="C10" s="53">
        <v>5</v>
      </c>
      <c r="D10" s="56">
        <v>7.3</v>
      </c>
      <c r="E10" s="55">
        <v>3.848958755368284</v>
      </c>
    </row>
    <row r="11" spans="1:5">
      <c r="A11" s="10">
        <v>8</v>
      </c>
      <c r="B11" s="52">
        <v>0</v>
      </c>
      <c r="C11" s="53">
        <v>5</v>
      </c>
      <c r="D11" s="57">
        <v>1.2E-2</v>
      </c>
      <c r="E11" s="11">
        <v>0</v>
      </c>
    </row>
    <row r="12" spans="1:5">
      <c r="A12" s="10">
        <v>9</v>
      </c>
      <c r="B12" s="52">
        <v>50</v>
      </c>
      <c r="C12" s="53">
        <v>5</v>
      </c>
      <c r="D12" s="54">
        <v>3.8</v>
      </c>
      <c r="E12" s="55">
        <v>3.848958755368284</v>
      </c>
    </row>
    <row r="13" spans="1:5">
      <c r="A13" s="10">
        <v>10</v>
      </c>
      <c r="B13" s="52">
        <v>0</v>
      </c>
      <c r="C13" s="53">
        <v>5</v>
      </c>
      <c r="D13" s="56" t="s">
        <v>94</v>
      </c>
      <c r="E13" s="11">
        <v>0</v>
      </c>
    </row>
    <row r="14" spans="1:5">
      <c r="A14" s="2">
        <v>11</v>
      </c>
      <c r="B14" s="52">
        <v>100</v>
      </c>
      <c r="C14" s="53">
        <v>5</v>
      </c>
      <c r="D14" s="54">
        <v>7.3</v>
      </c>
      <c r="E14" s="55">
        <v>3.848958755368284</v>
      </c>
    </row>
    <row r="15" spans="1:5">
      <c r="A15" s="10">
        <v>12</v>
      </c>
      <c r="B15" s="52">
        <v>0</v>
      </c>
      <c r="C15" s="53">
        <v>5</v>
      </c>
      <c r="D15" s="56" t="s">
        <v>94</v>
      </c>
      <c r="E15" s="11">
        <v>0</v>
      </c>
    </row>
    <row r="16" spans="1:5">
      <c r="A16" s="10">
        <v>13</v>
      </c>
      <c r="B16" s="52">
        <v>50</v>
      </c>
      <c r="C16" s="53">
        <v>5</v>
      </c>
      <c r="D16" s="54">
        <v>3.5</v>
      </c>
      <c r="E16" s="55">
        <v>7.697917510736568</v>
      </c>
    </row>
    <row r="17" spans="1:5">
      <c r="A17" s="10">
        <v>14</v>
      </c>
      <c r="B17" s="52">
        <v>0</v>
      </c>
      <c r="C17" s="53">
        <v>5</v>
      </c>
      <c r="D17" s="56" t="s">
        <v>94</v>
      </c>
      <c r="E17" s="11">
        <v>0</v>
      </c>
    </row>
    <row r="18" spans="1:5">
      <c r="A18" s="10">
        <v>15</v>
      </c>
      <c r="B18" s="52">
        <v>50</v>
      </c>
      <c r="C18" s="53">
        <v>5</v>
      </c>
      <c r="D18" s="54">
        <v>3.4</v>
      </c>
      <c r="E18" s="55">
        <v>7.697917510736568</v>
      </c>
    </row>
    <row r="19" spans="1:5">
      <c r="A19" s="12">
        <v>15</v>
      </c>
      <c r="B19" s="58">
        <v>0</v>
      </c>
      <c r="C19" s="59">
        <v>5</v>
      </c>
      <c r="D19" s="60" t="s">
        <v>94</v>
      </c>
      <c r="E19" s="61">
        <v>0</v>
      </c>
    </row>
    <row r="20" spans="1:5" ht="29" customHeight="1">
      <c r="A20" s="90" t="s">
        <v>95</v>
      </c>
      <c r="B20" s="91"/>
      <c r="C20" s="91"/>
      <c r="D20" s="91"/>
      <c r="E20" s="91"/>
    </row>
    <row r="21" spans="1:5">
      <c r="A21" s="90" t="s">
        <v>96</v>
      </c>
      <c r="B21" s="91"/>
      <c r="C21" s="91"/>
      <c r="D21" s="91"/>
      <c r="E21" s="91"/>
    </row>
    <row r="29" spans="1:5" ht="45" customHeight="1"/>
  </sheetData>
  <mergeCells count="3">
    <mergeCell ref="A2:A3"/>
    <mergeCell ref="A21:E21"/>
    <mergeCell ref="A20:E20"/>
  </mergeCells>
  <phoneticPr fontId="2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E3909-B82C-384D-A653-0A7826ABD93E}">
  <dimension ref="A1:X12"/>
  <sheetViews>
    <sheetView workbookViewId="0">
      <selection activeCell="D21" sqref="D21"/>
    </sheetView>
  </sheetViews>
  <sheetFormatPr baseColWidth="10" defaultColWidth="10.85546875" defaultRowHeight="20"/>
  <cols>
    <col min="1" max="1" width="18.28515625" style="24" customWidth="1"/>
    <col min="2" max="2" width="23.42578125" style="24" customWidth="1"/>
    <col min="3" max="3" width="13.85546875" style="24" bestFit="1" customWidth="1"/>
    <col min="4" max="4" width="22.42578125" style="24" bestFit="1" customWidth="1"/>
    <col min="5" max="5" width="10.85546875" style="24"/>
    <col min="6" max="6" width="13.28515625" style="24" bestFit="1" customWidth="1"/>
    <col min="7" max="7" width="2.85546875" style="24" customWidth="1"/>
    <col min="8" max="9" width="10.85546875" style="24"/>
    <col min="10" max="10" width="2.140625" style="24" customWidth="1"/>
    <col min="11" max="12" width="10.85546875" style="24"/>
    <col min="13" max="13" width="2.85546875" style="24" customWidth="1"/>
    <col min="14" max="16384" width="10.85546875" style="24"/>
  </cols>
  <sheetData>
    <row r="1" spans="1:24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24">
      <c r="A2" s="97" t="s">
        <v>12</v>
      </c>
      <c r="B2" s="93" t="s">
        <v>2</v>
      </c>
      <c r="C2" s="93"/>
      <c r="D2" s="93"/>
      <c r="E2" s="93"/>
      <c r="F2" s="93"/>
      <c r="G2" s="13"/>
      <c r="H2" s="92" t="s">
        <v>19</v>
      </c>
      <c r="I2" s="93"/>
      <c r="J2" s="13"/>
      <c r="K2" s="92" t="s">
        <v>20</v>
      </c>
      <c r="L2" s="93"/>
      <c r="M2" s="13"/>
      <c r="N2" s="92" t="s">
        <v>21</v>
      </c>
      <c r="O2" s="93"/>
    </row>
    <row r="3" spans="1:24">
      <c r="A3" s="97"/>
      <c r="B3" s="14" t="s">
        <v>13</v>
      </c>
      <c r="C3" s="14" t="s">
        <v>15</v>
      </c>
      <c r="D3" s="14" t="s">
        <v>16</v>
      </c>
      <c r="E3" s="14" t="s">
        <v>22</v>
      </c>
      <c r="F3" s="14" t="s">
        <v>23</v>
      </c>
      <c r="G3" s="14"/>
      <c r="H3" s="14" t="s">
        <v>10</v>
      </c>
      <c r="I3" s="14" t="s">
        <v>11</v>
      </c>
      <c r="J3" s="14"/>
      <c r="K3" s="14" t="s">
        <v>10</v>
      </c>
      <c r="L3" s="14" t="s">
        <v>11</v>
      </c>
      <c r="M3" s="14"/>
      <c r="N3" s="14" t="s">
        <v>10</v>
      </c>
      <c r="O3" s="14" t="s">
        <v>11</v>
      </c>
    </row>
    <row r="4" spans="1:24">
      <c r="A4" s="98"/>
      <c r="B4" s="6" t="s">
        <v>8</v>
      </c>
      <c r="C4" s="6" t="s">
        <v>14</v>
      </c>
      <c r="D4" s="15" t="s">
        <v>8</v>
      </c>
      <c r="E4" s="16"/>
      <c r="F4" s="16"/>
      <c r="G4" s="17"/>
      <c r="H4" s="8" t="s">
        <v>0</v>
      </c>
      <c r="I4" s="16"/>
      <c r="J4" s="17"/>
      <c r="K4" s="8" t="s">
        <v>0</v>
      </c>
      <c r="L4" s="16"/>
      <c r="M4" s="17"/>
      <c r="N4" s="8" t="s">
        <v>0</v>
      </c>
      <c r="O4" s="16"/>
      <c r="Q4" s="5"/>
    </row>
    <row r="5" spans="1:24">
      <c r="A5" s="94" t="s">
        <v>24</v>
      </c>
      <c r="B5" s="18">
        <v>3</v>
      </c>
      <c r="C5" s="18">
        <v>2.0649999999999999</v>
      </c>
      <c r="D5" s="18">
        <v>3.8590314784351127</v>
      </c>
      <c r="E5" s="18">
        <v>0.16332789106579432</v>
      </c>
      <c r="F5" s="18">
        <v>7.9093409717091685</v>
      </c>
      <c r="G5" s="18"/>
      <c r="H5" s="18">
        <v>7.9858487505171842</v>
      </c>
      <c r="I5" s="18">
        <v>0.61484352355892091</v>
      </c>
      <c r="J5" s="18"/>
      <c r="K5" s="18">
        <v>14.383121847336033</v>
      </c>
      <c r="L5" s="18">
        <v>0.54864955433725882</v>
      </c>
      <c r="M5" s="18"/>
      <c r="N5" s="18">
        <v>0.59528523380366261</v>
      </c>
      <c r="O5" s="18">
        <v>0.3299713345251305</v>
      </c>
    </row>
    <row r="6" spans="1:24">
      <c r="A6" s="94"/>
      <c r="B6" s="18">
        <v>6</v>
      </c>
      <c r="C6" s="18">
        <v>4.0953333333333335</v>
      </c>
      <c r="D6" s="18">
        <v>6.4509038577339286</v>
      </c>
      <c r="E6" s="18">
        <v>0.37161449559097287</v>
      </c>
      <c r="F6" s="18">
        <v>9.0740964249789897</v>
      </c>
      <c r="G6" s="18"/>
      <c r="H6" s="18">
        <v>7.5739154631321668</v>
      </c>
      <c r="I6" s="18">
        <v>0.17884940816124528</v>
      </c>
      <c r="J6" s="18"/>
      <c r="K6" s="18">
        <v>14.216708685353444</v>
      </c>
      <c r="L6" s="18">
        <v>8.9822691748051062E-2</v>
      </c>
      <c r="M6" s="18"/>
      <c r="N6" s="18">
        <v>0.27180108081300186</v>
      </c>
      <c r="O6" s="18">
        <v>0.13271287220753969</v>
      </c>
      <c r="Q6" s="5"/>
    </row>
    <row r="7" spans="1:24">
      <c r="A7" s="94"/>
      <c r="B7" s="18">
        <v>10</v>
      </c>
      <c r="C7" s="18">
        <v>6.9636666666666658</v>
      </c>
      <c r="D7" s="18">
        <v>9.9067336967990194</v>
      </c>
      <c r="E7" s="18">
        <v>0.39235740509557521</v>
      </c>
      <c r="F7" s="18">
        <v>5.6343507504989034</v>
      </c>
      <c r="G7" s="18"/>
      <c r="H7" s="18">
        <v>6.9881978201314547</v>
      </c>
      <c r="I7" s="18">
        <v>7.2976841007516446E-2</v>
      </c>
      <c r="J7" s="18"/>
      <c r="K7" s="18">
        <v>14.002845741949876</v>
      </c>
      <c r="L7" s="18">
        <v>1.3501892437579457E-2</v>
      </c>
      <c r="M7" s="18"/>
      <c r="N7" s="18">
        <v>-0.19976632432139318</v>
      </c>
      <c r="O7" s="18">
        <v>7.2043503834490749E-2</v>
      </c>
    </row>
    <row r="8" spans="1:24">
      <c r="A8" s="95"/>
      <c r="B8" s="19">
        <v>15</v>
      </c>
      <c r="C8" s="19">
        <v>9.7923333333333336</v>
      </c>
      <c r="D8" s="19">
        <v>14.226520995630379</v>
      </c>
      <c r="E8" s="19">
        <v>0.51608752487667553</v>
      </c>
      <c r="F8" s="19">
        <v>5.2703222746707512</v>
      </c>
      <c r="G8" s="19"/>
      <c r="H8" s="19">
        <v>7.2395584280589018</v>
      </c>
      <c r="I8" s="19">
        <v>0.36278638249437578</v>
      </c>
      <c r="J8" s="19"/>
      <c r="K8" s="19">
        <v>14.212641561231587</v>
      </c>
      <c r="L8" s="19">
        <v>0.25765520213689802</v>
      </c>
      <c r="M8" s="19"/>
      <c r="N8" s="19">
        <v>-5.762285968983575E-2</v>
      </c>
      <c r="O8" s="19">
        <v>0.22999431138118318</v>
      </c>
    </row>
    <row r="9" spans="1:24">
      <c r="A9" s="94" t="s">
        <v>25</v>
      </c>
      <c r="B9" s="18">
        <v>3</v>
      </c>
      <c r="C9" s="18">
        <v>1.88</v>
      </c>
      <c r="D9" s="18">
        <v>3.8590314784351127</v>
      </c>
      <c r="E9" s="18">
        <v>0.13788400922514546</v>
      </c>
      <c r="F9" s="18">
        <v>7.3342558098481625</v>
      </c>
      <c r="G9" s="18"/>
      <c r="H9" s="18">
        <v>7.2773040202520631</v>
      </c>
      <c r="I9" s="18">
        <v>1.0187240380830989</v>
      </c>
      <c r="J9" s="18"/>
      <c r="K9" s="18">
        <v>13.26465982403054</v>
      </c>
      <c r="L9" s="18">
        <v>0.95040752274518825</v>
      </c>
      <c r="M9" s="18"/>
      <c r="N9" s="18">
        <v>0.46332988188491075</v>
      </c>
      <c r="O9" s="18">
        <v>0.52736021675076872</v>
      </c>
    </row>
    <row r="10" spans="1:24">
      <c r="A10" s="94"/>
      <c r="B10" s="18">
        <v>6</v>
      </c>
      <c r="C10" s="18">
        <v>4.1109999999999998</v>
      </c>
      <c r="D10" s="18">
        <v>6.4509038577339286</v>
      </c>
      <c r="E10" s="18">
        <v>2.3895606290696883E-2</v>
      </c>
      <c r="F10" s="18">
        <v>0.58126018707606142</v>
      </c>
      <c r="G10" s="18"/>
      <c r="H10" s="18">
        <v>7.2076634369637738</v>
      </c>
      <c r="I10" s="18">
        <v>0.40335205346488362</v>
      </c>
      <c r="J10" s="18"/>
      <c r="K10" s="18">
        <v>13.81325626915079</v>
      </c>
      <c r="L10" s="18">
        <v>0.21092692722855813</v>
      </c>
      <c r="M10" s="18"/>
      <c r="N10" s="18">
        <v>0.11448874355797962</v>
      </c>
      <c r="O10" s="18">
        <v>0.34969907735193018</v>
      </c>
    </row>
    <row r="11" spans="1:24">
      <c r="A11" s="95"/>
      <c r="B11" s="19">
        <v>15</v>
      </c>
      <c r="C11" s="19">
        <v>7.1956666666666669</v>
      </c>
      <c r="D11" s="19">
        <v>9.9067336967990141</v>
      </c>
      <c r="E11" s="19">
        <v>0.24764154201856636</v>
      </c>
      <c r="F11" s="19">
        <v>3.4415371568800626</v>
      </c>
      <c r="G11" s="19"/>
      <c r="H11" s="19">
        <v>6.921040193879513</v>
      </c>
      <c r="I11" s="19">
        <v>0.43050634089834927</v>
      </c>
      <c r="J11" s="19"/>
      <c r="K11" s="19">
        <v>13.798789517100191</v>
      </c>
      <c r="L11" s="19">
        <v>9.6776569655422626E-2</v>
      </c>
      <c r="M11" s="19"/>
      <c r="N11" s="19">
        <v>-0.16244748182148161</v>
      </c>
      <c r="O11" s="19">
        <v>0.38636876358717726</v>
      </c>
    </row>
    <row r="12" spans="1:24" ht="16" customHeight="1">
      <c r="A12" s="96" t="s">
        <v>18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"/>
      <c r="Q12" s="9"/>
      <c r="R12" s="9"/>
      <c r="S12" s="9"/>
      <c r="T12" s="9"/>
      <c r="U12" s="9"/>
      <c r="V12" s="9"/>
      <c r="W12" s="9"/>
      <c r="X12" s="9"/>
    </row>
  </sheetData>
  <mergeCells count="8">
    <mergeCell ref="N2:O2"/>
    <mergeCell ref="A5:A8"/>
    <mergeCell ref="A9:A11"/>
    <mergeCell ref="A12:O12"/>
    <mergeCell ref="A2:A4"/>
    <mergeCell ref="B2:F2"/>
    <mergeCell ref="H2:I2"/>
    <mergeCell ref="K2:L2"/>
  </mergeCells>
  <phoneticPr fontId="2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BFD7D-B2A2-A140-A7E1-0F0606DE8CA5}">
  <dimension ref="A1:N9"/>
  <sheetViews>
    <sheetView workbookViewId="0">
      <selection activeCell="M7" sqref="M7"/>
    </sheetView>
  </sheetViews>
  <sheetFormatPr baseColWidth="10" defaultRowHeight="20"/>
  <cols>
    <col min="2" max="2" width="37.7109375" customWidth="1"/>
    <col min="3" max="3" width="13.28515625" bestFit="1" customWidth="1"/>
    <col min="4" max="4" width="20.140625" customWidth="1"/>
    <col min="5" max="5" width="3.28515625" customWidth="1"/>
    <col min="6" max="6" width="11" bestFit="1" customWidth="1"/>
    <col min="10" max="10" width="3.7109375" customWidth="1"/>
    <col min="11" max="11" width="11" bestFit="1" customWidth="1"/>
  </cols>
  <sheetData>
    <row r="1" spans="1:14">
      <c r="A1" s="1"/>
      <c r="B1" s="1"/>
      <c r="C1" s="1"/>
      <c r="D1" s="1"/>
      <c r="E1" s="4"/>
      <c r="F1" s="1"/>
      <c r="G1" s="1"/>
      <c r="H1" s="1"/>
      <c r="I1" s="1"/>
      <c r="J1" s="4"/>
      <c r="K1" s="1"/>
      <c r="L1" s="1"/>
      <c r="M1" s="1"/>
      <c r="N1" s="1"/>
    </row>
    <row r="2" spans="1:14">
      <c r="A2" s="102" t="s">
        <v>33</v>
      </c>
      <c r="B2" s="88" t="s">
        <v>34</v>
      </c>
      <c r="C2" s="88" t="s">
        <v>35</v>
      </c>
      <c r="D2" s="88" t="s">
        <v>36</v>
      </c>
      <c r="E2" s="36"/>
      <c r="F2" s="105" t="s">
        <v>98</v>
      </c>
      <c r="G2" s="105"/>
      <c r="H2" s="105"/>
      <c r="I2" s="105"/>
      <c r="J2" s="69"/>
      <c r="K2" s="105" t="s">
        <v>99</v>
      </c>
      <c r="L2" s="105"/>
      <c r="M2" s="105"/>
      <c r="N2" s="105"/>
    </row>
    <row r="3" spans="1:14">
      <c r="A3" s="103"/>
      <c r="B3" s="104"/>
      <c r="C3" s="104"/>
      <c r="D3" s="104"/>
      <c r="E3" s="36"/>
      <c r="F3" s="99" t="s">
        <v>28</v>
      </c>
      <c r="G3" s="71" t="s">
        <v>26</v>
      </c>
      <c r="H3" s="71" t="s">
        <v>27</v>
      </c>
      <c r="I3" s="72" t="s">
        <v>100</v>
      </c>
      <c r="J3" s="69"/>
      <c r="K3" s="99" t="s">
        <v>28</v>
      </c>
      <c r="L3" s="71" t="s">
        <v>26</v>
      </c>
      <c r="M3" s="71" t="s">
        <v>27</v>
      </c>
      <c r="N3" s="72" t="s">
        <v>100</v>
      </c>
    </row>
    <row r="4" spans="1:14">
      <c r="A4" s="101"/>
      <c r="B4" s="89"/>
      <c r="C4" s="89"/>
      <c r="D4" s="89"/>
      <c r="E4" s="47"/>
      <c r="F4" s="100"/>
      <c r="G4" s="101" t="s">
        <v>0</v>
      </c>
      <c r="H4" s="101"/>
      <c r="I4" s="101"/>
      <c r="J4" s="70"/>
      <c r="K4" s="100"/>
      <c r="L4" s="101" t="s">
        <v>0</v>
      </c>
      <c r="M4" s="101"/>
      <c r="N4" s="101"/>
    </row>
    <row r="5" spans="1:14">
      <c r="A5" s="38" t="s">
        <v>37</v>
      </c>
      <c r="B5" s="62" t="s">
        <v>38</v>
      </c>
      <c r="C5" s="63">
        <v>0.105</v>
      </c>
      <c r="D5" s="64" t="s">
        <v>32</v>
      </c>
      <c r="E5" s="64"/>
      <c r="F5" s="38">
        <v>3</v>
      </c>
      <c r="G5" s="38" t="s">
        <v>29</v>
      </c>
      <c r="H5" s="38" t="s">
        <v>30</v>
      </c>
      <c r="I5" s="38" t="s">
        <v>31</v>
      </c>
      <c r="J5" s="38"/>
      <c r="K5" s="38" t="s">
        <v>32</v>
      </c>
      <c r="L5" s="64" t="s">
        <v>32</v>
      </c>
      <c r="M5" s="64" t="s">
        <v>32</v>
      </c>
      <c r="N5" s="64" t="s">
        <v>32</v>
      </c>
    </row>
    <row r="6" spans="1:14">
      <c r="A6" s="38" t="s">
        <v>39</v>
      </c>
      <c r="B6" s="62" t="s">
        <v>38</v>
      </c>
      <c r="C6" s="64" t="s">
        <v>97</v>
      </c>
      <c r="D6" s="64" t="s">
        <v>32</v>
      </c>
      <c r="E6" s="64"/>
      <c r="F6" s="38">
        <v>3</v>
      </c>
      <c r="G6" s="38" t="s">
        <v>46</v>
      </c>
      <c r="H6" s="38" t="s">
        <v>50</v>
      </c>
      <c r="I6" s="38" t="s">
        <v>54</v>
      </c>
      <c r="J6" s="38"/>
      <c r="K6" s="38">
        <v>3</v>
      </c>
      <c r="L6" s="64" t="s">
        <v>57</v>
      </c>
      <c r="M6" s="64" t="s">
        <v>61</v>
      </c>
      <c r="N6" s="64" t="s">
        <v>65</v>
      </c>
    </row>
    <row r="7" spans="1:14">
      <c r="A7" s="38" t="s">
        <v>40</v>
      </c>
      <c r="B7" s="62" t="s">
        <v>45</v>
      </c>
      <c r="C7" s="65">
        <v>1</v>
      </c>
      <c r="D7" s="64" t="s">
        <v>17</v>
      </c>
      <c r="E7" s="64"/>
      <c r="F7" s="38">
        <v>3</v>
      </c>
      <c r="G7" s="64" t="s">
        <v>47</v>
      </c>
      <c r="H7" s="64" t="s">
        <v>51</v>
      </c>
      <c r="I7" s="64" t="s">
        <v>55</v>
      </c>
      <c r="J7" s="64"/>
      <c r="K7" s="38">
        <v>3</v>
      </c>
      <c r="L7" s="64" t="s">
        <v>58</v>
      </c>
      <c r="M7" s="64" t="s">
        <v>62</v>
      </c>
      <c r="N7" s="64" t="s">
        <v>66</v>
      </c>
    </row>
    <row r="8" spans="1:14">
      <c r="A8" s="38" t="s">
        <v>41</v>
      </c>
      <c r="B8" s="62" t="s">
        <v>45</v>
      </c>
      <c r="C8" s="65">
        <v>1</v>
      </c>
      <c r="D8" s="64" t="s">
        <v>42</v>
      </c>
      <c r="E8" s="64"/>
      <c r="F8" s="38">
        <v>3</v>
      </c>
      <c r="G8" s="64" t="s">
        <v>48</v>
      </c>
      <c r="H8" s="64" t="s">
        <v>52</v>
      </c>
      <c r="I8" s="64" t="s">
        <v>56</v>
      </c>
      <c r="J8" s="64"/>
      <c r="K8" s="38">
        <v>3</v>
      </c>
      <c r="L8" s="64" t="s">
        <v>59</v>
      </c>
      <c r="M8" s="64" t="s">
        <v>63</v>
      </c>
      <c r="N8" s="64" t="s">
        <v>67</v>
      </c>
    </row>
    <row r="9" spans="1:14" ht="34">
      <c r="A9" s="41" t="s">
        <v>43</v>
      </c>
      <c r="B9" s="66" t="s">
        <v>45</v>
      </c>
      <c r="C9" s="67">
        <v>1</v>
      </c>
      <c r="D9" s="66" t="s">
        <v>44</v>
      </c>
      <c r="E9" s="68"/>
      <c r="F9" s="41">
        <v>3</v>
      </c>
      <c r="G9" s="68" t="s">
        <v>49</v>
      </c>
      <c r="H9" s="68" t="s">
        <v>53</v>
      </c>
      <c r="I9" s="68" t="s">
        <v>54</v>
      </c>
      <c r="J9" s="68"/>
      <c r="K9" s="41">
        <v>3</v>
      </c>
      <c r="L9" s="68" t="s">
        <v>60</v>
      </c>
      <c r="M9" s="68" t="s">
        <v>64</v>
      </c>
      <c r="N9" s="68" t="s">
        <v>68</v>
      </c>
    </row>
  </sheetData>
  <mergeCells count="10">
    <mergeCell ref="K3:K4"/>
    <mergeCell ref="G4:I4"/>
    <mergeCell ref="L4:N4"/>
    <mergeCell ref="A2:A4"/>
    <mergeCell ref="B2:B4"/>
    <mergeCell ref="C2:C4"/>
    <mergeCell ref="D2:D4"/>
    <mergeCell ref="F2:I2"/>
    <mergeCell ref="K2:N2"/>
    <mergeCell ref="F3:F4"/>
  </mergeCells>
  <phoneticPr fontId="2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ACF59-CD61-DB46-BCDE-AF8DCE8C1EDD}">
  <dimension ref="A1:I8"/>
  <sheetViews>
    <sheetView workbookViewId="0">
      <selection activeCell="F11" sqref="F11"/>
    </sheetView>
  </sheetViews>
  <sheetFormatPr baseColWidth="10" defaultRowHeight="20"/>
  <cols>
    <col min="1" max="1" width="7.140625" bestFit="1" customWidth="1"/>
    <col min="2" max="2" width="13.7109375" bestFit="1" customWidth="1"/>
    <col min="3" max="4" width="11" bestFit="1" customWidth="1"/>
    <col min="6" max="6" width="19.140625" bestFit="1" customWidth="1"/>
    <col min="7" max="9" width="11" bestFit="1" customWidth="1"/>
  </cols>
  <sheetData>
    <row r="1" spans="1:9">
      <c r="A1" s="4"/>
      <c r="B1" s="4"/>
      <c r="C1" s="4"/>
      <c r="D1" s="4"/>
      <c r="E1" s="4"/>
      <c r="F1" s="4"/>
      <c r="G1" s="4"/>
      <c r="H1" s="4"/>
      <c r="I1" s="4"/>
    </row>
    <row r="2" spans="1:9">
      <c r="A2" s="107" t="s">
        <v>33</v>
      </c>
      <c r="B2" s="107" t="s">
        <v>72</v>
      </c>
      <c r="C2" s="20" t="s">
        <v>9</v>
      </c>
      <c r="D2" s="20" t="s">
        <v>71</v>
      </c>
      <c r="E2" s="20" t="s">
        <v>70</v>
      </c>
      <c r="F2" s="20" t="s">
        <v>73</v>
      </c>
      <c r="G2" s="23" t="s">
        <v>26</v>
      </c>
      <c r="H2" s="23" t="s">
        <v>27</v>
      </c>
      <c r="I2" s="23" t="s">
        <v>100</v>
      </c>
    </row>
    <row r="3" spans="1:9">
      <c r="A3" s="108"/>
      <c r="B3" s="108"/>
      <c r="C3" s="8" t="s">
        <v>101</v>
      </c>
      <c r="D3" s="8" t="s">
        <v>8</v>
      </c>
      <c r="E3" s="8" t="s">
        <v>77</v>
      </c>
      <c r="F3" s="8" t="s">
        <v>74</v>
      </c>
      <c r="G3" s="106" t="s">
        <v>0</v>
      </c>
      <c r="H3" s="106"/>
      <c r="I3" s="106"/>
    </row>
    <row r="4" spans="1:9">
      <c r="A4" s="73" t="s">
        <v>69</v>
      </c>
      <c r="B4" s="74">
        <v>43213.5</v>
      </c>
      <c r="C4" s="75">
        <v>10.24</v>
      </c>
      <c r="D4" s="21">
        <v>9.768196127062863</v>
      </c>
      <c r="E4" s="10" t="s">
        <v>76</v>
      </c>
      <c r="F4" s="27">
        <v>485.4012019460078</v>
      </c>
      <c r="G4" s="76">
        <v>-20.428304354675355</v>
      </c>
      <c r="H4" s="76">
        <v>10.368754797066781</v>
      </c>
      <c r="I4" s="76">
        <v>-25.542568384127051</v>
      </c>
    </row>
    <row r="5" spans="1:9">
      <c r="A5" s="73" t="s">
        <v>69</v>
      </c>
      <c r="B5" s="74">
        <v>43214</v>
      </c>
      <c r="C5" s="75">
        <v>9.4369999999999994</v>
      </c>
      <c r="D5" s="21">
        <v>9.0021940284269757</v>
      </c>
      <c r="E5" s="10" t="s">
        <v>76</v>
      </c>
      <c r="F5" s="27">
        <v>447.33702566059333</v>
      </c>
      <c r="G5" s="76">
        <v>-54.873938964411842</v>
      </c>
      <c r="H5" s="76">
        <v>10.739505856185216</v>
      </c>
      <c r="I5" s="76">
        <v>-59.900848334454302</v>
      </c>
    </row>
    <row r="6" spans="1:9">
      <c r="A6" s="73" t="s">
        <v>69</v>
      </c>
      <c r="B6" s="74">
        <v>43214.5</v>
      </c>
      <c r="C6" s="75">
        <v>10.972</v>
      </c>
      <c r="D6" s="21">
        <v>10.466469522083372</v>
      </c>
      <c r="E6" s="10" t="s">
        <v>76</v>
      </c>
      <c r="F6" s="27">
        <v>520.09980349136697</v>
      </c>
      <c r="G6" s="76">
        <v>-21.042934075348406</v>
      </c>
      <c r="H6" s="76">
        <v>10.389069923594008</v>
      </c>
      <c r="I6" s="76">
        <v>-26.162627635514134</v>
      </c>
    </row>
    <row r="7" spans="1:9">
      <c r="A7" s="77" t="s">
        <v>69</v>
      </c>
      <c r="B7" s="78">
        <v>43215</v>
      </c>
      <c r="C7" s="79">
        <v>10.907</v>
      </c>
      <c r="D7" s="22">
        <v>10.404464370886197</v>
      </c>
      <c r="E7" s="10" t="s">
        <v>76</v>
      </c>
      <c r="F7" s="28">
        <v>517.01864351807694</v>
      </c>
      <c r="G7" s="80">
        <v>-22.908122287094045</v>
      </c>
      <c r="H7" s="80">
        <v>10.441889252564174</v>
      </c>
      <c r="I7" s="80">
        <v>-28.039788352783201</v>
      </c>
    </row>
    <row r="8" spans="1:9">
      <c r="A8" s="109" t="s">
        <v>75</v>
      </c>
      <c r="B8" s="109"/>
      <c r="C8" s="109"/>
      <c r="D8" s="109"/>
      <c r="E8" s="109"/>
      <c r="F8" s="109"/>
      <c r="G8" s="109"/>
      <c r="H8" s="109"/>
      <c r="I8" s="109"/>
    </row>
  </sheetData>
  <mergeCells count="4">
    <mergeCell ref="G3:I3"/>
    <mergeCell ref="A2:A3"/>
    <mergeCell ref="B2:B3"/>
    <mergeCell ref="A8:I8"/>
  </mergeCells>
  <phoneticPr fontId="2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12476-806A-CD40-8777-C8FEEAEE0414}">
  <dimension ref="A1:U17"/>
  <sheetViews>
    <sheetView workbookViewId="0">
      <selection activeCell="D18" sqref="D18"/>
    </sheetView>
  </sheetViews>
  <sheetFormatPr baseColWidth="10" defaultRowHeight="20"/>
  <cols>
    <col min="1" max="1" width="19.140625" bestFit="1" customWidth="1"/>
    <col min="9" max="9" width="3.7109375" customWidth="1"/>
    <col min="10" max="10" width="19.28515625" bestFit="1" customWidth="1"/>
    <col min="11" max="11" width="4" customWidth="1"/>
    <col min="14" max="14" width="19.28515625" bestFit="1" customWidth="1"/>
  </cols>
  <sheetData>
    <row r="1" spans="1:2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O1" s="1"/>
      <c r="P1" s="1"/>
      <c r="Q1" s="1"/>
      <c r="R1" s="1"/>
    </row>
    <row r="2" spans="1:21">
      <c r="A2" s="102" t="s">
        <v>78</v>
      </c>
      <c r="B2" s="111" t="s">
        <v>83</v>
      </c>
      <c r="C2" s="111"/>
      <c r="D2" s="111"/>
      <c r="E2" s="111"/>
      <c r="F2" s="111"/>
      <c r="G2" s="111"/>
      <c r="H2" s="111"/>
      <c r="I2" s="111"/>
      <c r="J2" s="111"/>
      <c r="K2" s="32"/>
      <c r="L2" s="110" t="s">
        <v>84</v>
      </c>
      <c r="M2" s="110"/>
      <c r="N2" s="110"/>
      <c r="O2" s="45"/>
      <c r="P2" s="45"/>
      <c r="Q2" s="45"/>
      <c r="R2" s="45"/>
    </row>
    <row r="3" spans="1:21">
      <c r="A3" s="103"/>
      <c r="B3" s="112" t="s">
        <v>80</v>
      </c>
      <c r="C3" s="112"/>
      <c r="D3" s="112"/>
      <c r="E3" s="112"/>
      <c r="F3" s="112"/>
      <c r="G3" s="112"/>
      <c r="H3" s="112"/>
      <c r="I3" s="34"/>
      <c r="J3" s="44" t="s">
        <v>81</v>
      </c>
      <c r="K3" s="30"/>
      <c r="L3" s="111" t="s">
        <v>80</v>
      </c>
      <c r="M3" s="111"/>
      <c r="N3" s="44" t="s">
        <v>81</v>
      </c>
    </row>
    <row r="4" spans="1:21">
      <c r="A4" s="37"/>
      <c r="B4" s="35" t="s">
        <v>85</v>
      </c>
      <c r="C4" s="35" t="s">
        <v>85</v>
      </c>
      <c r="D4" s="35" t="s">
        <v>85</v>
      </c>
      <c r="E4" s="35" t="s">
        <v>85</v>
      </c>
      <c r="F4" s="35" t="s">
        <v>90</v>
      </c>
      <c r="G4" s="36" t="s">
        <v>91</v>
      </c>
      <c r="H4" s="36" t="s">
        <v>91</v>
      </c>
      <c r="I4" s="37"/>
      <c r="J4" s="36" t="s">
        <v>92</v>
      </c>
      <c r="K4" s="30"/>
      <c r="L4" s="35" t="s">
        <v>85</v>
      </c>
      <c r="M4" s="35" t="s">
        <v>85</v>
      </c>
      <c r="N4" s="36" t="s">
        <v>92</v>
      </c>
    </row>
    <row r="5" spans="1:21">
      <c r="A5" s="6" t="s">
        <v>79</v>
      </c>
      <c r="B5" s="46" t="s">
        <v>86</v>
      </c>
      <c r="C5" s="46" t="s">
        <v>87</v>
      </c>
      <c r="D5" s="46" t="s">
        <v>88</v>
      </c>
      <c r="E5" s="46" t="s">
        <v>89</v>
      </c>
      <c r="F5" s="46" t="s">
        <v>86</v>
      </c>
      <c r="G5" s="46" t="s">
        <v>86</v>
      </c>
      <c r="H5" s="47" t="s">
        <v>87</v>
      </c>
      <c r="I5" s="6"/>
      <c r="J5" s="47" t="s">
        <v>86</v>
      </c>
      <c r="K5" s="7"/>
      <c r="L5" s="46" t="s">
        <v>88</v>
      </c>
      <c r="M5" s="46" t="s">
        <v>89</v>
      </c>
      <c r="N5" s="47" t="s">
        <v>86</v>
      </c>
    </row>
    <row r="6" spans="1:21">
      <c r="A6" s="81">
        <v>0</v>
      </c>
      <c r="B6" s="82">
        <v>100</v>
      </c>
      <c r="C6" s="82">
        <v>100</v>
      </c>
      <c r="D6" s="83">
        <v>100</v>
      </c>
      <c r="E6" s="83">
        <v>100</v>
      </c>
      <c r="F6" s="82">
        <v>100</v>
      </c>
      <c r="G6" s="82">
        <v>100</v>
      </c>
      <c r="H6" s="82">
        <v>100</v>
      </c>
      <c r="I6" s="84"/>
      <c r="J6" s="82">
        <v>100</v>
      </c>
      <c r="K6" s="85"/>
      <c r="L6" s="86">
        <v>0</v>
      </c>
      <c r="M6" s="86">
        <v>0</v>
      </c>
      <c r="N6" s="87">
        <v>0</v>
      </c>
    </row>
    <row r="7" spans="1:21">
      <c r="A7" s="38">
        <f>1/8</f>
        <v>0.125</v>
      </c>
      <c r="B7" s="40" t="s">
        <v>32</v>
      </c>
      <c r="C7" s="40" t="s">
        <v>32</v>
      </c>
      <c r="D7" s="40" t="s">
        <v>32</v>
      </c>
      <c r="E7" s="40" t="s">
        <v>32</v>
      </c>
      <c r="F7" s="40" t="s">
        <v>32</v>
      </c>
      <c r="G7" s="40" t="s">
        <v>32</v>
      </c>
      <c r="H7" s="40" t="s">
        <v>32</v>
      </c>
      <c r="I7" s="39"/>
      <c r="J7" s="40">
        <v>94</v>
      </c>
      <c r="K7" s="10"/>
      <c r="L7" s="40" t="s">
        <v>32</v>
      </c>
      <c r="M7" s="40" t="s">
        <v>32</v>
      </c>
      <c r="N7" s="48" t="s">
        <v>82</v>
      </c>
    </row>
    <row r="8" spans="1:21">
      <c r="A8" s="38">
        <v>1</v>
      </c>
      <c r="B8" s="40">
        <v>100</v>
      </c>
      <c r="C8" s="40">
        <v>96.202531645569607</v>
      </c>
      <c r="D8" s="33">
        <v>88.715670436187395</v>
      </c>
      <c r="E8" s="33">
        <v>100.96618357487924</v>
      </c>
      <c r="F8" s="40" t="s">
        <v>32</v>
      </c>
      <c r="G8" s="40" t="s">
        <v>32</v>
      </c>
      <c r="H8" s="40" t="s">
        <v>32</v>
      </c>
      <c r="I8" s="39"/>
      <c r="J8" s="40" t="s">
        <v>32</v>
      </c>
      <c r="K8" s="10"/>
      <c r="L8" s="25">
        <v>8.7242517331276304E-2</v>
      </c>
      <c r="M8" s="25">
        <v>4.0572239907721297E-3</v>
      </c>
      <c r="N8" s="40" t="s">
        <v>32</v>
      </c>
    </row>
    <row r="9" spans="1:21">
      <c r="A9" s="38">
        <v>3</v>
      </c>
      <c r="B9" s="40">
        <v>100</v>
      </c>
      <c r="C9" s="40">
        <v>100</v>
      </c>
      <c r="D9" s="40" t="s">
        <v>32</v>
      </c>
      <c r="E9" s="40" t="s">
        <v>32</v>
      </c>
      <c r="F9" s="40">
        <v>103.57142857142856</v>
      </c>
      <c r="G9" s="40">
        <v>77.906976744186053</v>
      </c>
      <c r="H9" s="40">
        <v>78.320802005012524</v>
      </c>
      <c r="I9" s="39"/>
      <c r="J9" s="40">
        <v>77.604607661053464</v>
      </c>
      <c r="K9" s="10"/>
      <c r="L9" s="40" t="s">
        <v>32</v>
      </c>
      <c r="M9" s="40" t="s">
        <v>32</v>
      </c>
      <c r="N9" s="40" t="s">
        <v>32</v>
      </c>
    </row>
    <row r="10" spans="1:21">
      <c r="A10" s="38">
        <v>7</v>
      </c>
      <c r="B10" s="40">
        <v>105</v>
      </c>
      <c r="C10" s="40">
        <v>112.65822784810126</v>
      </c>
      <c r="D10" s="33">
        <v>97.027463651050084</v>
      </c>
      <c r="E10" s="33">
        <v>98.622394913458137</v>
      </c>
      <c r="F10" s="40">
        <v>96.428571428571416</v>
      </c>
      <c r="G10" s="40">
        <v>40.697674418604649</v>
      </c>
      <c r="H10" s="40">
        <v>68.604651162790702</v>
      </c>
      <c r="I10" s="39"/>
      <c r="J10" s="40" t="s">
        <v>32</v>
      </c>
      <c r="K10" s="10"/>
      <c r="L10" s="25">
        <v>-0.35173584869441221</v>
      </c>
      <c r="M10" s="25">
        <v>-0.29997970951378683</v>
      </c>
      <c r="N10" s="40" t="s">
        <v>32</v>
      </c>
    </row>
    <row r="11" spans="1:21">
      <c r="A11" s="38">
        <v>14</v>
      </c>
      <c r="B11" s="40">
        <v>108.86075949367087</v>
      </c>
      <c r="C11" s="40">
        <v>94.186046511627907</v>
      </c>
      <c r="D11" s="33">
        <v>101.40549273021003</v>
      </c>
      <c r="E11" s="33">
        <v>102.51358695652173</v>
      </c>
      <c r="F11" s="40" t="s">
        <v>32</v>
      </c>
      <c r="G11" s="40" t="s">
        <v>32</v>
      </c>
      <c r="H11" s="40" t="s">
        <v>32</v>
      </c>
      <c r="I11" s="39"/>
      <c r="J11" s="40">
        <v>33.155703476835818</v>
      </c>
      <c r="K11" s="10"/>
      <c r="L11" s="25">
        <v>-4.1774549828454965E-2</v>
      </c>
      <c r="M11" s="25">
        <v>-2.2314731948913646E-2</v>
      </c>
      <c r="N11" s="40" t="s">
        <v>32</v>
      </c>
    </row>
    <row r="12" spans="1:21">
      <c r="A12" s="38">
        <v>30</v>
      </c>
      <c r="B12" s="40">
        <v>100</v>
      </c>
      <c r="C12" s="40">
        <v>86.563307493540051</v>
      </c>
      <c r="D12" s="40" t="s">
        <v>32</v>
      </c>
      <c r="E12" s="40" t="s">
        <v>32</v>
      </c>
      <c r="F12" s="40">
        <v>107.14285714285714</v>
      </c>
      <c r="G12" s="40" t="s">
        <v>32</v>
      </c>
      <c r="H12" s="40" t="s">
        <v>32</v>
      </c>
      <c r="I12" s="39"/>
      <c r="J12" s="40">
        <v>7.6878267012217556</v>
      </c>
      <c r="K12" s="10"/>
      <c r="L12" s="40" t="s">
        <v>32</v>
      </c>
      <c r="M12" s="40" t="s">
        <v>32</v>
      </c>
      <c r="N12" s="40" t="s">
        <v>32</v>
      </c>
    </row>
    <row r="13" spans="1:21">
      <c r="A13" s="41">
        <v>90</v>
      </c>
      <c r="B13" s="43">
        <v>106.54008438818565</v>
      </c>
      <c r="C13" s="43">
        <v>103.3411464945051</v>
      </c>
      <c r="D13" s="43" t="s">
        <v>32</v>
      </c>
      <c r="E13" s="43" t="s">
        <v>32</v>
      </c>
      <c r="F13" s="43" t="s">
        <v>32</v>
      </c>
      <c r="G13" s="43" t="s">
        <v>32</v>
      </c>
      <c r="H13" s="43" t="s">
        <v>32</v>
      </c>
      <c r="I13" s="42"/>
      <c r="J13" s="43" t="s">
        <v>32</v>
      </c>
      <c r="K13" s="26"/>
      <c r="L13" s="43" t="s">
        <v>32</v>
      </c>
      <c r="M13" s="43" t="s">
        <v>32</v>
      </c>
      <c r="N13" s="43" t="s">
        <v>32</v>
      </c>
      <c r="R13" s="29"/>
      <c r="S13" s="29"/>
      <c r="T13" s="29"/>
      <c r="U13" s="29"/>
    </row>
    <row r="14" spans="1:21">
      <c r="R14" s="29"/>
      <c r="S14" s="29"/>
      <c r="T14" s="29"/>
      <c r="U14" s="29"/>
    </row>
    <row r="15" spans="1:21">
      <c r="R15" s="29"/>
      <c r="S15" s="29"/>
      <c r="T15" s="29"/>
      <c r="U15" s="29"/>
    </row>
    <row r="16" spans="1:21">
      <c r="R16" s="29"/>
      <c r="S16" s="29"/>
      <c r="T16" s="29"/>
      <c r="U16" s="29"/>
    </row>
    <row r="17" spans="18:21">
      <c r="R17" s="29"/>
      <c r="S17" s="29"/>
      <c r="T17" s="29"/>
      <c r="U17" s="29"/>
    </row>
  </sheetData>
  <mergeCells count="5">
    <mergeCell ref="L2:N2"/>
    <mergeCell ref="L3:M3"/>
    <mergeCell ref="A2:A3"/>
    <mergeCell ref="B3:H3"/>
    <mergeCell ref="B2:J2"/>
  </mergeCells>
  <phoneticPr fontId="2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Data used for Figure 3</vt:lpstr>
      <vt:lpstr>Data used for Figure 4</vt:lpstr>
      <vt:lpstr>Data used for Figure 5</vt:lpstr>
      <vt:lpstr>Data used for Figure 6</vt:lpstr>
      <vt:lpstr>Data used for 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亀崎和輝</dc:creator>
  <cp:lastModifiedBy>Microsoft Office ユーザー</cp:lastModifiedBy>
  <cp:lastPrinted>2018-06-08T01:26:06Z</cp:lastPrinted>
  <dcterms:created xsi:type="dcterms:W3CDTF">2017-12-05T13:31:20Z</dcterms:created>
  <dcterms:modified xsi:type="dcterms:W3CDTF">2019-02-20T10:38:23Z</dcterms:modified>
</cp:coreProperties>
</file>