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mcgill-my.sharepoint.com/personal/philip_williams_mail_mcgill_ca/Documents/Controlled_Release/02_Analysis/"/>
    </mc:Choice>
  </mc:AlternateContent>
  <xr:revisionPtr revIDLastSave="0" documentId="14_{68BE0DBE-8DC2-41C0-BB6A-144F77FBCD9D}" xr6:coauthVersionLast="47" xr6:coauthVersionMax="47" xr10:uidLastSave="{00000000-0000-0000-0000-000000000000}"/>
  <bookViews>
    <workbookView xWindow="-108" yWindow="-108" windowWidth="23256" windowHeight="13896" xr2:uid="{00000000-000D-0000-FFFF-FFFF00000000}"/>
  </bookViews>
  <sheets>
    <sheet name="Methane_Flowrates_AFOLU"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14" i="4" l="1"/>
  <c r="T715" i="4"/>
  <c r="T716" i="4"/>
  <c r="T717" i="4"/>
  <c r="T718" i="4"/>
  <c r="T719" i="4"/>
  <c r="T712" i="4"/>
  <c r="T713" i="4"/>
  <c r="T706" i="4"/>
  <c r="T707" i="4"/>
  <c r="T708" i="4"/>
  <c r="T709" i="4"/>
  <c r="T710" i="4"/>
  <c r="T711" i="4"/>
  <c r="T705" i="4"/>
  <c r="T704" i="4"/>
  <c r="T703" i="4"/>
  <c r="T702" i="4"/>
  <c r="T699" i="4"/>
  <c r="T700" i="4"/>
  <c r="T701" i="4"/>
  <c r="T698" i="4"/>
  <c r="T695" i="4"/>
  <c r="T696" i="4"/>
  <c r="T697" i="4"/>
  <c r="T694" i="4"/>
  <c r="T679" i="4"/>
  <c r="T680" i="4"/>
  <c r="T681" i="4"/>
  <c r="T682" i="4"/>
  <c r="T683" i="4"/>
  <c r="T684" i="4"/>
  <c r="T685" i="4"/>
  <c r="T686" i="4"/>
  <c r="T687" i="4"/>
  <c r="T688" i="4"/>
  <c r="T689" i="4"/>
  <c r="T690" i="4"/>
  <c r="T691" i="4"/>
  <c r="T692" i="4"/>
  <c r="T693" i="4"/>
  <c r="T678" i="4"/>
  <c r="T677" i="4"/>
  <c r="T659" i="4"/>
  <c r="T660" i="4"/>
  <c r="T661" i="4"/>
  <c r="T662" i="4"/>
  <c r="T663" i="4"/>
  <c r="T664" i="4"/>
  <c r="T665" i="4"/>
  <c r="T666" i="4"/>
  <c r="T667" i="4"/>
  <c r="T668" i="4"/>
  <c r="T669" i="4"/>
  <c r="T670" i="4"/>
  <c r="T671" i="4"/>
  <c r="T672" i="4"/>
  <c r="T673" i="4"/>
  <c r="T674" i="4"/>
  <c r="T675" i="4"/>
  <c r="T676" i="4"/>
  <c r="T658" i="4"/>
  <c r="T630" i="4"/>
  <c r="T631" i="4"/>
  <c r="T632" i="4"/>
  <c r="T633" i="4"/>
  <c r="T634" i="4"/>
  <c r="T635" i="4"/>
  <c r="T636" i="4"/>
  <c r="T637" i="4"/>
  <c r="T638" i="4"/>
  <c r="T639" i="4"/>
  <c r="T640" i="4"/>
  <c r="T641" i="4"/>
  <c r="T642" i="4"/>
  <c r="T643" i="4"/>
  <c r="T644" i="4"/>
  <c r="T645" i="4"/>
  <c r="T646" i="4"/>
  <c r="T647" i="4"/>
  <c r="T648" i="4"/>
  <c r="T649" i="4"/>
  <c r="T650" i="4"/>
  <c r="T651" i="4"/>
  <c r="T652" i="4"/>
  <c r="T653" i="4"/>
  <c r="T654" i="4"/>
  <c r="T655" i="4"/>
  <c r="T656" i="4"/>
  <c r="T657" i="4"/>
  <c r="T629" i="4"/>
  <c r="T628" i="4"/>
  <c r="T627" i="4"/>
  <c r="T626" i="4"/>
  <c r="T625" i="4"/>
  <c r="T624" i="4"/>
  <c r="T623" i="4"/>
  <c r="T622" i="4"/>
  <c r="T616" i="4"/>
  <c r="T617" i="4"/>
  <c r="T618" i="4"/>
  <c r="T619" i="4"/>
  <c r="T620" i="4"/>
  <c r="T621" i="4"/>
  <c r="T615" i="4"/>
  <c r="T525" i="4"/>
  <c r="T526" i="4"/>
  <c r="T527" i="4"/>
  <c r="T528" i="4"/>
  <c r="T529" i="4"/>
  <c r="T530" i="4"/>
  <c r="T531" i="4"/>
  <c r="T532" i="4"/>
  <c r="T533" i="4"/>
  <c r="T534" i="4"/>
  <c r="T535" i="4"/>
  <c r="T536" i="4"/>
  <c r="T537" i="4"/>
  <c r="T538" i="4"/>
  <c r="T539" i="4"/>
  <c r="T540" i="4"/>
  <c r="T541" i="4"/>
  <c r="T542" i="4"/>
  <c r="T543" i="4"/>
  <c r="T544" i="4"/>
  <c r="T545" i="4"/>
  <c r="T546" i="4"/>
  <c r="T547" i="4"/>
  <c r="T548" i="4"/>
  <c r="T549" i="4"/>
  <c r="T550" i="4"/>
  <c r="T551" i="4"/>
  <c r="T552" i="4"/>
  <c r="T553" i="4"/>
  <c r="T554" i="4"/>
  <c r="T555" i="4"/>
  <c r="T556" i="4"/>
  <c r="T557" i="4"/>
  <c r="T558" i="4"/>
  <c r="T559" i="4"/>
  <c r="T560" i="4"/>
  <c r="T561" i="4"/>
  <c r="T562" i="4"/>
  <c r="T563" i="4"/>
  <c r="T564" i="4"/>
  <c r="T565" i="4"/>
  <c r="T566" i="4"/>
  <c r="T567" i="4"/>
  <c r="T568" i="4"/>
  <c r="T569" i="4"/>
  <c r="T570" i="4"/>
  <c r="T571" i="4"/>
  <c r="T572" i="4"/>
  <c r="T573" i="4"/>
  <c r="T574" i="4"/>
  <c r="T575" i="4"/>
  <c r="T576" i="4"/>
  <c r="T577" i="4"/>
  <c r="T578" i="4"/>
  <c r="T579" i="4"/>
  <c r="T580" i="4"/>
  <c r="T581" i="4"/>
  <c r="T582" i="4"/>
  <c r="T583" i="4"/>
  <c r="T584" i="4"/>
  <c r="T585" i="4"/>
  <c r="T586" i="4"/>
  <c r="T587" i="4"/>
  <c r="T588" i="4"/>
  <c r="T589" i="4"/>
  <c r="T590" i="4"/>
  <c r="T591" i="4"/>
  <c r="T592" i="4"/>
  <c r="T593" i="4"/>
  <c r="T594" i="4"/>
  <c r="T595" i="4"/>
  <c r="T596" i="4"/>
  <c r="T597" i="4"/>
  <c r="T598" i="4"/>
  <c r="T599" i="4"/>
  <c r="T600" i="4"/>
  <c r="T601" i="4"/>
  <c r="T602" i="4"/>
  <c r="T603" i="4"/>
  <c r="T604" i="4"/>
  <c r="T605" i="4"/>
  <c r="T606" i="4"/>
  <c r="T607" i="4"/>
  <c r="T608" i="4"/>
  <c r="T609" i="4"/>
  <c r="T610" i="4"/>
  <c r="T611" i="4"/>
  <c r="T612" i="4"/>
  <c r="T613" i="4"/>
  <c r="T614" i="4"/>
  <c r="T3" i="4"/>
  <c r="T4" i="4"/>
  <c r="T5" i="4"/>
  <c r="T6" i="4"/>
  <c r="T7" i="4"/>
  <c r="T8" i="4"/>
  <c r="T9" i="4"/>
  <c r="T10" i="4"/>
  <c r="T11" i="4"/>
  <c r="T12" i="4"/>
  <c r="T13" i="4"/>
  <c r="T14" i="4"/>
  <c r="T15" i="4"/>
  <c r="T16" i="4"/>
  <c r="T17" i="4"/>
  <c r="T18" i="4"/>
  <c r="T19" i="4"/>
  <c r="T20" i="4"/>
  <c r="T21" i="4"/>
  <c r="T22" i="4"/>
  <c r="T23" i="4"/>
  <c r="T24" i="4"/>
  <c r="T25" i="4"/>
  <c r="T26" i="4"/>
  <c r="T27" i="4"/>
  <c r="T28" i="4"/>
  <c r="T29" i="4"/>
  <c r="T30" i="4"/>
  <c r="T31" i="4"/>
  <c r="T32" i="4"/>
  <c r="T33" i="4"/>
  <c r="T34" i="4"/>
  <c r="T35" i="4"/>
  <c r="T36" i="4"/>
  <c r="T37" i="4"/>
  <c r="T38" i="4"/>
  <c r="T39" i="4"/>
  <c r="T40" i="4"/>
  <c r="T41" i="4"/>
  <c r="T42" i="4"/>
  <c r="T43" i="4"/>
  <c r="T44" i="4"/>
  <c r="T45" i="4"/>
  <c r="T46" i="4"/>
  <c r="T47" i="4"/>
  <c r="T48" i="4"/>
  <c r="T49" i="4"/>
  <c r="T50" i="4"/>
  <c r="T51" i="4"/>
  <c r="T52" i="4"/>
  <c r="T53" i="4"/>
  <c r="T54" i="4"/>
  <c r="T55" i="4"/>
  <c r="T56" i="4"/>
  <c r="T57" i="4"/>
  <c r="T58" i="4"/>
  <c r="T59" i="4"/>
  <c r="T60" i="4"/>
  <c r="T61" i="4"/>
  <c r="T62" i="4"/>
  <c r="T63" i="4"/>
  <c r="T64" i="4"/>
  <c r="T65" i="4"/>
  <c r="T66" i="4"/>
  <c r="T67" i="4"/>
  <c r="T68" i="4"/>
  <c r="T69" i="4"/>
  <c r="T70" i="4"/>
  <c r="T71" i="4"/>
  <c r="T72" i="4"/>
  <c r="T73" i="4"/>
  <c r="T74" i="4"/>
  <c r="T75" i="4"/>
  <c r="T76" i="4"/>
  <c r="T77" i="4"/>
  <c r="T78" i="4"/>
  <c r="T79" i="4"/>
  <c r="T80" i="4"/>
  <c r="T81" i="4"/>
  <c r="T82" i="4"/>
  <c r="T83" i="4"/>
  <c r="T84" i="4"/>
  <c r="T85" i="4"/>
  <c r="T86" i="4"/>
  <c r="T87" i="4"/>
  <c r="T88" i="4"/>
  <c r="T89" i="4"/>
  <c r="T90" i="4"/>
  <c r="T91" i="4"/>
  <c r="T92" i="4"/>
  <c r="T93" i="4"/>
  <c r="T94" i="4"/>
  <c r="T95" i="4"/>
  <c r="T96" i="4"/>
  <c r="T97" i="4"/>
  <c r="T98" i="4"/>
  <c r="T99" i="4"/>
  <c r="T100" i="4"/>
  <c r="T101" i="4"/>
  <c r="T102" i="4"/>
  <c r="T103" i="4"/>
  <c r="T104" i="4"/>
  <c r="T105" i="4"/>
  <c r="T106" i="4"/>
  <c r="T107" i="4"/>
  <c r="T108" i="4"/>
  <c r="T109" i="4"/>
  <c r="T110" i="4"/>
  <c r="T111" i="4"/>
  <c r="T112" i="4"/>
  <c r="T113" i="4"/>
  <c r="T114" i="4"/>
  <c r="T115" i="4"/>
  <c r="T116" i="4"/>
  <c r="T117" i="4"/>
  <c r="T118" i="4"/>
  <c r="T119" i="4"/>
  <c r="T120" i="4"/>
  <c r="T121" i="4"/>
  <c r="T122" i="4"/>
  <c r="T123" i="4"/>
  <c r="T124" i="4"/>
  <c r="T125" i="4"/>
  <c r="T126" i="4"/>
  <c r="T127" i="4"/>
  <c r="T128" i="4"/>
  <c r="T129" i="4"/>
  <c r="T130" i="4"/>
  <c r="T131" i="4"/>
  <c r="T132" i="4"/>
  <c r="T133" i="4"/>
  <c r="T134" i="4"/>
  <c r="T135" i="4"/>
  <c r="T136" i="4"/>
  <c r="T137" i="4"/>
  <c r="T138" i="4"/>
  <c r="T139" i="4"/>
  <c r="T140" i="4"/>
  <c r="T141" i="4"/>
  <c r="T142" i="4"/>
  <c r="T143" i="4"/>
  <c r="T144" i="4"/>
  <c r="T145" i="4"/>
  <c r="T146" i="4"/>
  <c r="T147" i="4"/>
  <c r="T148" i="4"/>
  <c r="T149" i="4"/>
  <c r="T150" i="4"/>
  <c r="T151" i="4"/>
  <c r="T152" i="4"/>
  <c r="T153" i="4"/>
  <c r="T154" i="4"/>
  <c r="T155" i="4"/>
  <c r="T156" i="4"/>
  <c r="T157" i="4"/>
  <c r="T158" i="4"/>
  <c r="T159" i="4"/>
  <c r="T160" i="4"/>
  <c r="T161" i="4"/>
  <c r="T162" i="4"/>
  <c r="T163" i="4"/>
  <c r="T164" i="4"/>
  <c r="T165" i="4"/>
  <c r="T166" i="4"/>
  <c r="T167" i="4"/>
  <c r="T168" i="4"/>
  <c r="T169" i="4"/>
  <c r="T170" i="4"/>
  <c r="T171" i="4"/>
  <c r="T172" i="4"/>
  <c r="T173" i="4"/>
  <c r="T174" i="4"/>
  <c r="T175" i="4"/>
  <c r="T176" i="4"/>
  <c r="T177" i="4"/>
  <c r="T178" i="4"/>
  <c r="T179" i="4"/>
  <c r="T180" i="4"/>
  <c r="T181" i="4"/>
  <c r="T182" i="4"/>
  <c r="T183" i="4"/>
  <c r="T184" i="4"/>
  <c r="T185" i="4"/>
  <c r="T186" i="4"/>
  <c r="T187" i="4"/>
  <c r="T188" i="4"/>
  <c r="T189" i="4"/>
  <c r="T190" i="4"/>
  <c r="T191" i="4"/>
  <c r="T192" i="4"/>
  <c r="T193" i="4"/>
  <c r="T194" i="4"/>
  <c r="T195" i="4"/>
  <c r="T196" i="4"/>
  <c r="T197" i="4"/>
  <c r="T198" i="4"/>
  <c r="T199" i="4"/>
  <c r="T200" i="4"/>
  <c r="T201" i="4"/>
  <c r="T202" i="4"/>
  <c r="T203" i="4"/>
  <c r="T204" i="4"/>
  <c r="T205" i="4"/>
  <c r="T206" i="4"/>
  <c r="T207" i="4"/>
  <c r="T208" i="4"/>
  <c r="T209" i="4"/>
  <c r="T210" i="4"/>
  <c r="T211" i="4"/>
  <c r="T212" i="4"/>
  <c r="T213" i="4"/>
  <c r="T214" i="4"/>
  <c r="T215" i="4"/>
  <c r="T216" i="4"/>
  <c r="T217" i="4"/>
  <c r="T218" i="4"/>
  <c r="T219" i="4"/>
  <c r="T220" i="4"/>
  <c r="T221" i="4"/>
  <c r="T222" i="4"/>
  <c r="T223" i="4"/>
  <c r="T224" i="4"/>
  <c r="T225" i="4"/>
  <c r="T226" i="4"/>
  <c r="T227" i="4"/>
  <c r="T228" i="4"/>
  <c r="T229" i="4"/>
  <c r="T230" i="4"/>
  <c r="T231" i="4"/>
  <c r="T232" i="4"/>
  <c r="T233" i="4"/>
  <c r="T234" i="4"/>
  <c r="T235" i="4"/>
  <c r="T236" i="4"/>
  <c r="T237" i="4"/>
  <c r="T238" i="4"/>
  <c r="T239" i="4"/>
  <c r="T240" i="4"/>
  <c r="T241" i="4"/>
  <c r="T242" i="4"/>
  <c r="T243" i="4"/>
  <c r="T244" i="4"/>
  <c r="T245" i="4"/>
  <c r="T246" i="4"/>
  <c r="T247" i="4"/>
  <c r="T248" i="4"/>
  <c r="T249" i="4"/>
  <c r="T250" i="4"/>
  <c r="T251" i="4"/>
  <c r="T252" i="4"/>
  <c r="T253" i="4"/>
  <c r="T254" i="4"/>
  <c r="T255" i="4"/>
  <c r="T256" i="4"/>
  <c r="T257" i="4"/>
  <c r="T258" i="4"/>
  <c r="T259" i="4"/>
  <c r="T260" i="4"/>
  <c r="T261" i="4"/>
  <c r="T262" i="4"/>
  <c r="T263" i="4"/>
  <c r="T264" i="4"/>
  <c r="T265" i="4"/>
  <c r="T266" i="4"/>
  <c r="T267" i="4"/>
  <c r="T268" i="4"/>
  <c r="T269" i="4"/>
  <c r="T270" i="4"/>
  <c r="T271" i="4"/>
  <c r="T272" i="4"/>
  <c r="T273" i="4"/>
  <c r="T274" i="4"/>
  <c r="T275" i="4"/>
  <c r="T276" i="4"/>
  <c r="T277" i="4"/>
  <c r="T278" i="4"/>
  <c r="T279" i="4"/>
  <c r="T280" i="4"/>
  <c r="T281" i="4"/>
  <c r="T282" i="4"/>
  <c r="T283" i="4"/>
  <c r="T284" i="4"/>
  <c r="T285" i="4"/>
  <c r="T286" i="4"/>
  <c r="T287" i="4"/>
  <c r="T288" i="4"/>
  <c r="T289" i="4"/>
  <c r="T290" i="4"/>
  <c r="T291" i="4"/>
  <c r="T292" i="4"/>
  <c r="T293" i="4"/>
  <c r="T294" i="4"/>
  <c r="T295" i="4"/>
  <c r="T296" i="4"/>
  <c r="T297" i="4"/>
  <c r="T298" i="4"/>
  <c r="T299" i="4"/>
  <c r="T300" i="4"/>
  <c r="T301" i="4"/>
  <c r="T302" i="4"/>
  <c r="T303" i="4"/>
  <c r="T304" i="4"/>
  <c r="T305" i="4"/>
  <c r="T306" i="4"/>
  <c r="T307" i="4"/>
  <c r="T308" i="4"/>
  <c r="T309" i="4"/>
  <c r="T310" i="4"/>
  <c r="T311" i="4"/>
  <c r="T312" i="4"/>
  <c r="T313" i="4"/>
  <c r="T314" i="4"/>
  <c r="T315" i="4"/>
  <c r="T316" i="4"/>
  <c r="T317" i="4"/>
  <c r="T318" i="4"/>
  <c r="T319" i="4"/>
  <c r="T320" i="4"/>
  <c r="T321" i="4"/>
  <c r="T322" i="4"/>
  <c r="T323" i="4"/>
  <c r="T324" i="4"/>
  <c r="T325" i="4"/>
  <c r="T326" i="4"/>
  <c r="T327" i="4"/>
  <c r="T328" i="4"/>
  <c r="T329" i="4"/>
  <c r="T330" i="4"/>
  <c r="T331" i="4"/>
  <c r="T332" i="4"/>
  <c r="T333" i="4"/>
  <c r="T334" i="4"/>
  <c r="T335" i="4"/>
  <c r="T336" i="4"/>
  <c r="T337" i="4"/>
  <c r="T338" i="4"/>
  <c r="T339" i="4"/>
  <c r="T340" i="4"/>
  <c r="T341" i="4"/>
  <c r="T342" i="4"/>
  <c r="T343" i="4"/>
  <c r="T344" i="4"/>
  <c r="T345" i="4"/>
  <c r="T346" i="4"/>
  <c r="T347" i="4"/>
  <c r="T348" i="4"/>
  <c r="T349" i="4"/>
  <c r="T350" i="4"/>
  <c r="T351" i="4"/>
  <c r="T352" i="4"/>
  <c r="T353" i="4"/>
  <c r="T354" i="4"/>
  <c r="T355" i="4"/>
  <c r="T356" i="4"/>
  <c r="T357" i="4"/>
  <c r="T358" i="4"/>
  <c r="T359" i="4"/>
  <c r="T360" i="4"/>
  <c r="T361" i="4"/>
  <c r="T362" i="4"/>
  <c r="T363" i="4"/>
  <c r="T364" i="4"/>
  <c r="T365" i="4"/>
  <c r="T366" i="4"/>
  <c r="T367" i="4"/>
  <c r="T368" i="4"/>
  <c r="T369" i="4"/>
  <c r="T370" i="4"/>
  <c r="T371" i="4"/>
  <c r="T372" i="4"/>
  <c r="T373" i="4"/>
  <c r="T374" i="4"/>
  <c r="T375" i="4"/>
  <c r="T376" i="4"/>
  <c r="T377" i="4"/>
  <c r="T378" i="4"/>
  <c r="T379" i="4"/>
  <c r="T380" i="4"/>
  <c r="T381" i="4"/>
  <c r="T382" i="4"/>
  <c r="T383" i="4"/>
  <c r="T384" i="4"/>
  <c r="T385" i="4"/>
  <c r="T386" i="4"/>
  <c r="T387" i="4"/>
  <c r="T388" i="4"/>
  <c r="T389" i="4"/>
  <c r="T390" i="4"/>
  <c r="T391" i="4"/>
  <c r="T392" i="4"/>
  <c r="T393" i="4"/>
  <c r="T394" i="4"/>
  <c r="T395" i="4"/>
  <c r="T396" i="4"/>
  <c r="T397" i="4"/>
  <c r="T398" i="4"/>
  <c r="T399" i="4"/>
  <c r="T400" i="4"/>
  <c r="T401" i="4"/>
  <c r="T402" i="4"/>
  <c r="T403" i="4"/>
  <c r="T404" i="4"/>
  <c r="T405" i="4"/>
  <c r="T406" i="4"/>
  <c r="T407" i="4"/>
  <c r="T408" i="4"/>
  <c r="T409" i="4"/>
  <c r="T410" i="4"/>
  <c r="T411" i="4"/>
  <c r="T412" i="4"/>
  <c r="T413" i="4"/>
  <c r="T414" i="4"/>
  <c r="T415" i="4"/>
  <c r="T416" i="4"/>
  <c r="T417" i="4"/>
  <c r="T418" i="4"/>
  <c r="T419" i="4"/>
  <c r="T420" i="4"/>
  <c r="T421" i="4"/>
  <c r="T422" i="4"/>
  <c r="T423" i="4"/>
  <c r="T424" i="4"/>
  <c r="T425" i="4"/>
  <c r="T426" i="4"/>
  <c r="T427" i="4"/>
  <c r="T428" i="4"/>
  <c r="T429" i="4"/>
  <c r="T430" i="4"/>
  <c r="T431" i="4"/>
  <c r="T432" i="4"/>
  <c r="T433" i="4"/>
  <c r="T434" i="4"/>
  <c r="T435" i="4"/>
  <c r="T436" i="4"/>
  <c r="T437" i="4"/>
  <c r="T438" i="4"/>
  <c r="T439" i="4"/>
  <c r="T440" i="4"/>
  <c r="T441" i="4"/>
  <c r="T442" i="4"/>
  <c r="T443" i="4"/>
  <c r="T444" i="4"/>
  <c r="T445" i="4"/>
  <c r="T446" i="4"/>
  <c r="T447" i="4"/>
  <c r="T448" i="4"/>
  <c r="T449" i="4"/>
  <c r="T450" i="4"/>
  <c r="T451" i="4"/>
  <c r="T452" i="4"/>
  <c r="T453" i="4"/>
  <c r="T454" i="4"/>
  <c r="T455" i="4"/>
  <c r="T456" i="4"/>
  <c r="T457" i="4"/>
  <c r="T458" i="4"/>
  <c r="T459" i="4"/>
  <c r="T460" i="4"/>
  <c r="T461" i="4"/>
  <c r="T462" i="4"/>
  <c r="T463" i="4"/>
  <c r="T464" i="4"/>
  <c r="T465" i="4"/>
  <c r="T466" i="4"/>
  <c r="T467" i="4"/>
  <c r="T468" i="4"/>
  <c r="T469" i="4"/>
  <c r="T470" i="4"/>
  <c r="T471" i="4"/>
  <c r="T472" i="4"/>
  <c r="T473" i="4"/>
  <c r="T474" i="4"/>
  <c r="T475" i="4"/>
  <c r="T476" i="4"/>
  <c r="T477" i="4"/>
  <c r="T478" i="4"/>
  <c r="T479" i="4"/>
  <c r="T480" i="4"/>
  <c r="T481" i="4"/>
  <c r="T482" i="4"/>
  <c r="T483" i="4"/>
  <c r="T484" i="4"/>
  <c r="T485" i="4"/>
  <c r="T486" i="4"/>
  <c r="T487" i="4"/>
  <c r="T488" i="4"/>
  <c r="T489" i="4"/>
  <c r="T490" i="4"/>
  <c r="T491" i="4"/>
  <c r="T492" i="4"/>
  <c r="T493" i="4"/>
  <c r="T494" i="4"/>
  <c r="T495" i="4"/>
  <c r="T496" i="4"/>
  <c r="T497" i="4"/>
  <c r="T498" i="4"/>
  <c r="T499" i="4"/>
  <c r="T500" i="4"/>
  <c r="T501" i="4"/>
  <c r="T502" i="4"/>
  <c r="T503" i="4"/>
  <c r="T504" i="4"/>
  <c r="T505" i="4"/>
  <c r="T506" i="4"/>
  <c r="T507" i="4"/>
  <c r="T508" i="4"/>
  <c r="T509" i="4"/>
  <c r="T510" i="4"/>
  <c r="T511" i="4"/>
  <c r="T512" i="4"/>
  <c r="T513" i="4"/>
  <c r="T514" i="4"/>
  <c r="T515" i="4"/>
  <c r="T516" i="4"/>
  <c r="T517" i="4"/>
  <c r="T518" i="4"/>
  <c r="T519" i="4"/>
  <c r="T520" i="4"/>
  <c r="T521" i="4"/>
  <c r="T522" i="4"/>
  <c r="T523" i="4"/>
  <c r="T524" i="4"/>
  <c r="T2" i="4"/>
</calcChain>
</file>

<file path=xl/sharedStrings.xml><?xml version="1.0" encoding="utf-8"?>
<sst xmlns="http://schemas.openxmlformats.org/spreadsheetml/2006/main" count="13148" uniqueCount="2137">
  <si>
    <t>EF ID</t>
  </si>
  <si>
    <t>IPCC 1996 Source/Sink Category</t>
  </si>
  <si>
    <t>IPCC 2006 Source/Sink Category</t>
  </si>
  <si>
    <t>Gas</t>
  </si>
  <si>
    <t>Type of parameter</t>
  </si>
  <si>
    <t>Description</t>
  </si>
  <si>
    <t>Technologies / Practices</t>
  </si>
  <si>
    <t>Parameters / Conditions</t>
  </si>
  <si>
    <t>Region / Regional Conditions</t>
  </si>
  <si>
    <t>Abatement / Control Technologies</t>
  </si>
  <si>
    <t>Other properties</t>
  </si>
  <si>
    <t>Value</t>
  </si>
  <si>
    <t>Unit</t>
  </si>
  <si>
    <t>Equation</t>
  </si>
  <si>
    <t>IPCC Worksheet</t>
  </si>
  <si>
    <t>Technical Reference</t>
  </si>
  <si>
    <t>Source of data</t>
  </si>
  <si>
    <t>Data provider</t>
  </si>
  <si>
    <t>43088 </t>
  </si>
  <si>
    <t>4A2 - Buffalo</t>
  </si>
  <si>
    <t>3.A.1.b - Buffalo</t>
  </si>
  <si>
    <t>METHANE</t>
  </si>
  <si>
    <t>1996 IPCC default </t>
  </si>
  <si>
    <t>Enteric Fermentation Emission Factor </t>
  </si>
  <si>
    <t>Country: Developed Countries </t>
  </si>
  <si>
    <t>55 </t>
  </si>
  <si>
    <t>kg/head/yr </t>
  </si>
  <si>
    <t>Equation 4.12 on Page 4.25 of the IPCC Good Practice Guidance and Uncertainty Management in National Greenhouse Gas Inventories </t>
  </si>
  <si>
    <t>Worksheet 4-1, Sheet 1 of 2 </t>
  </si>
  <si>
    <t>Gibbs, M.J. and D.E. Johnson (1993), "Livestock Emissions." In: International Methane Emissions, US Environmental Protection Agency, Climate Change Division, Washington, D.C., U.S.A. </t>
  </si>
  <si>
    <t>Revised 1996 IPCC Guidelines for National Greenhouse Gas Inventories (Table 4-3 on Page 4.10 of the Reference Manual) </t>
  </si>
  <si>
    <t>IPCC </t>
  </si>
  <si>
    <t>43089 </t>
  </si>
  <si>
    <t>Country: Developing Countries </t>
  </si>
  <si>
    <t>43090 </t>
  </si>
  <si>
    <t>4A3 - Sheep</t>
  </si>
  <si>
    <t>3.A.1.c - Sheep</t>
  </si>
  <si>
    <t>8 </t>
  </si>
  <si>
    <t>Crutzen, P.J., I. Aselmann and W. Seiler (1986), "Methane Production by Domestic Animals, Wild Ruminants, Other Herbivorous Fauna, and Humans," Tellus 38B:271-284 </t>
  </si>
  <si>
    <t>43091 </t>
  </si>
  <si>
    <t>4A4 - Goats</t>
  </si>
  <si>
    <t>3.A.1.d - Goats</t>
  </si>
  <si>
    <t>5 </t>
  </si>
  <si>
    <t>43092 </t>
  </si>
  <si>
    <t>43094 </t>
  </si>
  <si>
    <t>4A5 - Camels and Llamas</t>
  </si>
  <si>
    <t>3.A.1.e - Camels</t>
  </si>
  <si>
    <t>46 </t>
  </si>
  <si>
    <t>43095 </t>
  </si>
  <si>
    <t>43096 </t>
  </si>
  <si>
    <t>4A6 - Horses</t>
  </si>
  <si>
    <t>3.A.1.f - Horses</t>
  </si>
  <si>
    <t>18 </t>
  </si>
  <si>
    <t>43097 </t>
  </si>
  <si>
    <t>43098 </t>
  </si>
  <si>
    <t>4A7 - Mules and Asses</t>
  </si>
  <si>
    <t>3.A.1.g - Mules and Asses</t>
  </si>
  <si>
    <t>10 </t>
  </si>
  <si>
    <t>43099 </t>
  </si>
  <si>
    <t>43100 </t>
  </si>
  <si>
    <t>4A8 - Swine</t>
  </si>
  <si>
    <t>3.A.1.h - Swine</t>
  </si>
  <si>
    <t>1.5 </t>
  </si>
  <si>
    <t>43101 </t>
  </si>
  <si>
    <t>1.0 </t>
  </si>
  <si>
    <t>43104 </t>
  </si>
  <si>
    <t>4A1a - Dairy</t>
  </si>
  <si>
    <t>3.A.1.a.i - Dairy Cows</t>
  </si>
  <si>
    <t>Enteric Fermentation Emission Factors for Cattle </t>
  </si>
  <si>
    <t>Highly productive commercialised dairy sector feeding high quality forage and grain. </t>
  </si>
  <si>
    <t>Average milk production of 6,700 kg/head/yr </t>
  </si>
  <si>
    <t>Region: North America </t>
  </si>
  <si>
    <t>118 </t>
  </si>
  <si>
    <t>Revised 1996 IPCC Guidelines for National Greenhouse Gas Inventories (Table 4-4 on Page 4.11 of the Reference Manual) </t>
  </si>
  <si>
    <t>43105 </t>
  </si>
  <si>
    <t>4A1b - Non-Dairy</t>
  </si>
  <si>
    <t>3.A.1.a.ii - Other Cattle</t>
  </si>
  <si>
    <t>Separate beef cow herd, primarily grazing with feed supplements seasonally. Fast-growing beef steers/heifers finished in feedlots on grain. </t>
  </si>
  <si>
    <t>Includes beef cows, bulls, calves, growing steers/heifers, and feedlot cattle </t>
  </si>
  <si>
    <t>47 </t>
  </si>
  <si>
    <t>43106 </t>
  </si>
  <si>
    <t>Highly productive commercialised dairy sector feeding high quality forage and grain. Dairy cows also used for beef calf production. </t>
  </si>
  <si>
    <t>Average milk production of 4,200 kg/head/yr </t>
  </si>
  <si>
    <t>Region: Western Europe </t>
  </si>
  <si>
    <t>100 </t>
  </si>
  <si>
    <t>43107 </t>
  </si>
  <si>
    <t>Very small dedicated beef cow herd. Minor amount of feedlot feeding with grains. </t>
  </si>
  <si>
    <t>Includes bulls, calves, and growing steers/heifers </t>
  </si>
  <si>
    <t>48 </t>
  </si>
  <si>
    <t>43108 </t>
  </si>
  <si>
    <t>Commercialised dairy sector feeding mostly forages. </t>
  </si>
  <si>
    <t>Average milk production of 2,550 kg/head/yr </t>
  </si>
  <si>
    <t>Region: Eastern Europe </t>
  </si>
  <si>
    <t>81 </t>
  </si>
  <si>
    <t>43109 </t>
  </si>
  <si>
    <t>Separate beef cow herd, primarily grazing. Minor amount of feedlot feeding with grains. </t>
  </si>
  <si>
    <t>Includes beef cows, bulls, and young </t>
  </si>
  <si>
    <t>56 </t>
  </si>
  <si>
    <t>43110 </t>
  </si>
  <si>
    <t>Commercialised dairy sector based on grazing. </t>
  </si>
  <si>
    <t>Average milk production of 1,700 kg/head/yr </t>
  </si>
  <si>
    <t>Region: Oceania </t>
  </si>
  <si>
    <t>68 </t>
  </si>
  <si>
    <t>43111 </t>
  </si>
  <si>
    <t>Separate beef cow, primarily grazing rangelands of widely varying quality. Growing amount of feedlot feeding with grains. </t>
  </si>
  <si>
    <t>53 </t>
  </si>
  <si>
    <t>43112 </t>
  </si>
  <si>
    <t>Average milk production of 800 kg/head/yr </t>
  </si>
  <si>
    <t>Region: Latin America </t>
  </si>
  <si>
    <t>57 </t>
  </si>
  <si>
    <t>43113 </t>
  </si>
  <si>
    <t>Separate beef cow herd grazing pastures and rangelands. Minor amount of feedlot feeding with grains. </t>
  </si>
  <si>
    <t>49 </t>
  </si>
  <si>
    <t>43114 </t>
  </si>
  <si>
    <t>Small commercialised dairy sector. </t>
  </si>
  <si>
    <t>Average milk production of 1,650 kg/head/yr </t>
  </si>
  <si>
    <t>Region: Asia </t>
  </si>
  <si>
    <t>43115 </t>
  </si>
  <si>
    <t>Most cattle are multi-purpose, providing power and some milk within farming regions. Small grazing population. Cattle of all types are smaller than those found in most other regions. </t>
  </si>
  <si>
    <t>Includes multi-purpose cows, bulls, and young </t>
  </si>
  <si>
    <t>44 </t>
  </si>
  <si>
    <t>43116 </t>
  </si>
  <si>
    <t>Commercialised dairy sector based on grazing with low production per cow. </t>
  </si>
  <si>
    <t>Average milk production of 475 kg/head/yr </t>
  </si>
  <si>
    <t>Region: Africa and Middle East </t>
  </si>
  <si>
    <t>36 </t>
  </si>
  <si>
    <t>43117 </t>
  </si>
  <si>
    <t>Most cattle are multi-purpose, providing draft power and some milk within farming regions. Some cattle graze over very large areas. Cattle of all types are smaller than those found in most other regions. </t>
  </si>
  <si>
    <t>32 </t>
  </si>
  <si>
    <t>43118 </t>
  </si>
  <si>
    <t>Commercialised dairy sector based on crop by-product feeding with low production per cow. </t>
  </si>
  <si>
    <t>Average milk production of 900 kg/head/yr </t>
  </si>
  <si>
    <t>Region: Indian Subcontinent </t>
  </si>
  <si>
    <t>- </t>
  </si>
  <si>
    <t>Average milk production of 900 kg/head/yr. </t>
  </si>
  <si>
    <t>43119 </t>
  </si>
  <si>
    <t>Most bullocks provide draft power and cows provide some milk in farming regions. Small grazing population. Cattle in this region are the smallest compared to cattle </t>
  </si>
  <si>
    <t>Includes cows, bulls, and young. Young comprise a large portion of the population </t>
  </si>
  <si>
    <t>25 </t>
  </si>
  <si>
    <t>43120 </t>
  </si>
  <si>
    <t>4B3 - Sheep</t>
  </si>
  <si>
    <t>3.A.2.c - Sheep</t>
  </si>
  <si>
    <t>Manure Management Emission Factor </t>
  </si>
  <si>
    <t>All manure is assumed to be managed in dry manure management systems, including pastures and ranges, drylots, and daily spreading on fields. </t>
  </si>
  <si>
    <t>Annual Average temperature is less than 15 C; MCF value used in the estimation is 1% </t>
  </si>
  <si>
    <t>Climate: Cool; Country: Developed Countries </t>
  </si>
  <si>
    <t>0.19 </t>
  </si>
  <si>
    <t>Equation 4.15 on Page 4.30 of the IPCC Good Practice Guidance and Uncertainty Management in National Greenhouse Gas Inventories </t>
  </si>
  <si>
    <t>Woodbury, J.W. and A. Hashimoto (1993), "Methane Emissions from Livestock Manure." In International Methane Emissions, US Environmental Protection Agency, Climate Change Division, Washington, D.C., U.S.A.  </t>
  </si>
  <si>
    <t>Revised 1996 IPCC Guidelines for National Greenhouse Gas Inventories (Table 4-5 on Page 4.12 of the Reference Manual) </t>
  </si>
  <si>
    <t>43121 </t>
  </si>
  <si>
    <t>Annual Average temperature is between 15 C and 25 C; MCF value used in the estimation is 1.5 % </t>
  </si>
  <si>
    <t>Climate: Temp; Country: Developed Countries </t>
  </si>
  <si>
    <t>0.28 </t>
  </si>
  <si>
    <t>43122 </t>
  </si>
  <si>
    <t>Annual Average temperature is greater than 25 C; MCF value used in the estimation is 2% </t>
  </si>
  <si>
    <t>Climate: Warm; Country: Developed Countries </t>
  </si>
  <si>
    <t>0.37 </t>
  </si>
  <si>
    <t>43123 </t>
  </si>
  <si>
    <t>Climate: Cool; Country: Developing Countries </t>
  </si>
  <si>
    <t>0.10 </t>
  </si>
  <si>
    <t>43124 </t>
  </si>
  <si>
    <t>Climate: Temp; Country: Developing Countries </t>
  </si>
  <si>
    <t>0.16 </t>
  </si>
  <si>
    <t>43125 </t>
  </si>
  <si>
    <t>Climate: Warm; Country: Developing Countries </t>
  </si>
  <si>
    <t>0.21 </t>
  </si>
  <si>
    <t>43126 </t>
  </si>
  <si>
    <t>4B4 - Goats</t>
  </si>
  <si>
    <t>3.A.2.d - Goats</t>
  </si>
  <si>
    <t>0.12 </t>
  </si>
  <si>
    <t>43127 </t>
  </si>
  <si>
    <t>0.18 </t>
  </si>
  <si>
    <t>43128 </t>
  </si>
  <si>
    <t>0.23 </t>
  </si>
  <si>
    <t>43129 </t>
  </si>
  <si>
    <t>0.11 </t>
  </si>
  <si>
    <t>43130 </t>
  </si>
  <si>
    <t>0.17 </t>
  </si>
  <si>
    <t>43131 </t>
  </si>
  <si>
    <t>0.22 </t>
  </si>
  <si>
    <t>43132 </t>
  </si>
  <si>
    <t>4B5 - Camels and Llamas</t>
  </si>
  <si>
    <t>3.A.2.e - Camels</t>
  </si>
  <si>
    <t>1.6 </t>
  </si>
  <si>
    <t>43133 </t>
  </si>
  <si>
    <t>2.4 </t>
  </si>
  <si>
    <t>43134 </t>
  </si>
  <si>
    <t>3.2 </t>
  </si>
  <si>
    <t>43135 </t>
  </si>
  <si>
    <t>1.3 </t>
  </si>
  <si>
    <t>43136 </t>
  </si>
  <si>
    <t>1.9 </t>
  </si>
  <si>
    <t>43137 </t>
  </si>
  <si>
    <t>2.6 </t>
  </si>
  <si>
    <t>43138 </t>
  </si>
  <si>
    <t>4B6 - Horses</t>
  </si>
  <si>
    <t>3.A.2.f - Horses</t>
  </si>
  <si>
    <t>1.4 </t>
  </si>
  <si>
    <t>43139 </t>
  </si>
  <si>
    <t>2.1 </t>
  </si>
  <si>
    <t>43140 </t>
  </si>
  <si>
    <t>2.8 </t>
  </si>
  <si>
    <t>43141 </t>
  </si>
  <si>
    <t>1.1 </t>
  </si>
  <si>
    <t>43142 </t>
  </si>
  <si>
    <t>43143 </t>
  </si>
  <si>
    <t>2.2 </t>
  </si>
  <si>
    <t>43144 </t>
  </si>
  <si>
    <t>4B7 - Mules and Asses</t>
  </si>
  <si>
    <t>3.A.2.g - Mules and Asses</t>
  </si>
  <si>
    <t>0.76 </t>
  </si>
  <si>
    <t>43145 </t>
  </si>
  <si>
    <t>Temperate Regions in Developed Countries (average temperature is 15C to 25C inclusive </t>
  </si>
  <si>
    <t>1.14 </t>
  </si>
  <si>
    <t>43146 </t>
  </si>
  <si>
    <t>1.51 </t>
  </si>
  <si>
    <t>43147 </t>
  </si>
  <si>
    <t>0.60 </t>
  </si>
  <si>
    <t>43148 </t>
  </si>
  <si>
    <t>0.90 </t>
  </si>
  <si>
    <t>43149 </t>
  </si>
  <si>
    <t>1.2 </t>
  </si>
  <si>
    <t>43150 </t>
  </si>
  <si>
    <t>4B9 - Poultry</t>
  </si>
  <si>
    <t>3.A.2.i - Poultry</t>
  </si>
  <si>
    <t>All manure is assumed to be managed in dry manure management systems, including pastures and ranges, drylots, and daily spreading on fields. Include chickens, ducks, and turkeys. </t>
  </si>
  <si>
    <t>0.078 </t>
  </si>
  <si>
    <t>43151 </t>
  </si>
  <si>
    <t>0.117 </t>
  </si>
  <si>
    <t>43152 </t>
  </si>
  <si>
    <t>0.157 </t>
  </si>
  <si>
    <t>43153 </t>
  </si>
  <si>
    <t>0.012 </t>
  </si>
  <si>
    <t>43154 </t>
  </si>
  <si>
    <t>0.018 </t>
  </si>
  <si>
    <t>43155 </t>
  </si>
  <si>
    <t>0.023 </t>
  </si>
  <si>
    <t>43156 </t>
  </si>
  <si>
    <t>4B1a - Dairy</t>
  </si>
  <si>
    <t>3.A.2.a.i - Dairy cows</t>
  </si>
  <si>
    <t>Liquid-based systems are commonly used. </t>
  </si>
  <si>
    <t>Annual Average temperature is less than 15 C </t>
  </si>
  <si>
    <t>Climate: Cool; Region: North America </t>
  </si>
  <si>
    <t>Crutzen, P.J., I. Aselmann and W. Seiler (1986), "Methane Production by Domestic Animals, Wild Ruminants, Other Herbivorous Fauna, and Humans," Tellus 38B:271-284 Gibbs, M.J. and D.E. Johnson (1993), "Livestock Emissions." In: International Methane Emissions, US Environmental Protection Agency, Climate Change Division, Washington, D.C., U.S.A Safley, L.M., M.E. Casada, J.W. Woodbury, and K.F. Roos (1992), Global Methane Emissions from Livestock and Poultry Manure. US Environmental Protection Agency, Global Change Division, Washington, D.C., February 1992, EPA/400/1091/048. Woodbury, J.W. and A. Hashimoto (1993), "Methane Emissions from Livestock Manure." In International Methane Emissions, US Environmental Protection Agency, Climate Change Division, Washington, D.C., U.S.A. </t>
  </si>
  <si>
    <t>Revised 1996 IPCC Guidelines for National Greenhouse Gas Inventories (Table 4-6 on Page 4.13 of the Reference Manual) </t>
  </si>
  <si>
    <t>43157 </t>
  </si>
  <si>
    <t>Annual Average temperature is between 15 C and 25 C </t>
  </si>
  <si>
    <t>Climate: Temp; Region: North America </t>
  </si>
  <si>
    <t>54 </t>
  </si>
  <si>
    <t>43158 </t>
  </si>
  <si>
    <t>Annual Average temperature is greater than 25 C </t>
  </si>
  <si>
    <t>Climate: Warm; Region: North America </t>
  </si>
  <si>
    <t>76 </t>
  </si>
  <si>
    <t>43159 </t>
  </si>
  <si>
    <t>4B1b - Non-Dairy</t>
  </si>
  <si>
    <t>3.A.2.a.ii - Other cattle</t>
  </si>
  <si>
    <t>Non-dairy manure is usually managed as a solid and deposited on pastures or ranges. </t>
  </si>
  <si>
    <t>1 </t>
  </si>
  <si>
    <t>43160 </t>
  </si>
  <si>
    <t>2 </t>
  </si>
  <si>
    <t>43161 </t>
  </si>
  <si>
    <t>3 </t>
  </si>
  <si>
    <t>43162 </t>
  </si>
  <si>
    <t>4B8 - Swine</t>
  </si>
  <si>
    <t>3.A.2.h - Swine</t>
  </si>
  <si>
    <t>Crutzen, P.J., I. Aselmann and W. Seiler (1986), "Methane Production by Domestic Animals, Wild Ruminants, Other Herbivorous Fauna, and Humans," Tellus 38B:271-284 Safley, L.M., M.E. Casada, J.W. Woodbury, and K.F. Roos (1992), Global Methane Emissions from Livestock and Poultry Manure. US Environmental Protection Agency, Global Change Division, Washington, D.C., February 1992, EPA/400/1091/048. Woodbury, J.W. and A. Hashimoto (1993), "Methane Emissions from Livestock Manure." In International Methane Emissions, US Environmental Protection Agency, Climate Change Division, Washington, D.C., U.S.A. </t>
  </si>
  <si>
    <t>43163 </t>
  </si>
  <si>
    <t>14 </t>
  </si>
  <si>
    <t>43164 </t>
  </si>
  <si>
    <t>43165 </t>
  </si>
  <si>
    <t>Liquid/slurry and pit storage systems are commonly used for manure.Limited cropland is available for spreading manure. </t>
  </si>
  <si>
    <t>Climate: Cool; Region: Western Europe </t>
  </si>
  <si>
    <t>43166 </t>
  </si>
  <si>
    <t>Climate: Temp; Region: Western Europe </t>
  </si>
  <si>
    <t>43167 </t>
  </si>
  <si>
    <t>Climate: Warm; Region: Western Europe </t>
  </si>
  <si>
    <t>43168 </t>
  </si>
  <si>
    <t>6 </t>
  </si>
  <si>
    <t>43169 </t>
  </si>
  <si>
    <t>20 </t>
  </si>
  <si>
    <t>43170 </t>
  </si>
  <si>
    <t>38 </t>
  </si>
  <si>
    <t>43171 </t>
  </si>
  <si>
    <t>43172 </t>
  </si>
  <si>
    <t>43173 </t>
  </si>
  <si>
    <t>19 </t>
  </si>
  <si>
    <t>43174 </t>
  </si>
  <si>
    <t>4B2 - Buffalo</t>
  </si>
  <si>
    <t>3.A.2.b - Buffalo</t>
  </si>
  <si>
    <t>Limited cropland is available for spreading manure. </t>
  </si>
  <si>
    <t>43175 </t>
  </si>
  <si>
    <t>43176 </t>
  </si>
  <si>
    <t>17 </t>
  </si>
  <si>
    <t>43177 </t>
  </si>
  <si>
    <t>Solid based systems are used for the majority of manure. About one -third of livestock manure is managed in liquid-based systems. </t>
  </si>
  <si>
    <t>Climate: Cool; Region: Eastern Europe </t>
  </si>
  <si>
    <t>43178 </t>
  </si>
  <si>
    <t>Climate: Temp; Region: Eastern Europe </t>
  </si>
  <si>
    <t>43179 </t>
  </si>
  <si>
    <t>Climate: Warm; Region: Eastern Europe </t>
  </si>
  <si>
    <t>33 </t>
  </si>
  <si>
    <t>43180 </t>
  </si>
  <si>
    <t>4 </t>
  </si>
  <si>
    <t>43181 </t>
  </si>
  <si>
    <t>13 </t>
  </si>
  <si>
    <t>43182 </t>
  </si>
  <si>
    <t>23 </t>
  </si>
  <si>
    <t>43183 </t>
  </si>
  <si>
    <t>43184 </t>
  </si>
  <si>
    <t>7 </t>
  </si>
  <si>
    <t>43185 </t>
  </si>
  <si>
    <t>11 </t>
  </si>
  <si>
    <t>43186 </t>
  </si>
  <si>
    <t>43187 </t>
  </si>
  <si>
    <t>9 </t>
  </si>
  <si>
    <t>43188 </t>
  </si>
  <si>
    <t>16 </t>
  </si>
  <si>
    <t>43189 </t>
  </si>
  <si>
    <t>Virtually all livestock manure is managed as a solid on pastures and ranges. </t>
  </si>
  <si>
    <t>Climate: Cool; Region: Oceania </t>
  </si>
  <si>
    <t>31 </t>
  </si>
  <si>
    <t>43190 </t>
  </si>
  <si>
    <t>Climate: Temp; Region: Oceania </t>
  </si>
  <si>
    <t>43191 </t>
  </si>
  <si>
    <t>Climate: Warm; Region: Oceania </t>
  </si>
  <si>
    <t>43192 </t>
  </si>
  <si>
    <t>43193 </t>
  </si>
  <si>
    <t>43194 </t>
  </si>
  <si>
    <t>43195 </t>
  </si>
  <si>
    <t>Virtually all livestock manure is managed as a solid on pastures and ranges. About half of the swine manure is managed in anaerobic lagoons. </t>
  </si>
  <si>
    <t>43196 </t>
  </si>
  <si>
    <t>43197 </t>
  </si>
  <si>
    <t>43198 </t>
  </si>
  <si>
    <t>Almost all livestock manure is managed as a solid on pastures and ranges. </t>
  </si>
  <si>
    <t>Climate: Cool; Region: Latin America </t>
  </si>
  <si>
    <t>0 </t>
  </si>
  <si>
    <t>43199 </t>
  </si>
  <si>
    <t>Climate: Temp; Region: Latin America </t>
  </si>
  <si>
    <t>43200 </t>
  </si>
  <si>
    <t>Climate: Warm; Region: Latin America </t>
  </si>
  <si>
    <t>43201 </t>
  </si>
  <si>
    <t>43203 </t>
  </si>
  <si>
    <t>43204 </t>
  </si>
  <si>
    <t>43205 </t>
  </si>
  <si>
    <t>43206 </t>
  </si>
  <si>
    <t>43207 </t>
  </si>
  <si>
    <t>Buffalo manure is deposited on pastures and ranges. </t>
  </si>
  <si>
    <t>43208 </t>
  </si>
  <si>
    <t>43209 </t>
  </si>
  <si>
    <t>43210 </t>
  </si>
  <si>
    <t>Climate: Cool; Region: Africa </t>
  </si>
  <si>
    <t>43211 </t>
  </si>
  <si>
    <t>Climate: Temp; Region: Africa </t>
  </si>
  <si>
    <t>43212 </t>
  </si>
  <si>
    <t>Climate: Warm; Region: Africa </t>
  </si>
  <si>
    <t>43213 </t>
  </si>
  <si>
    <t>43216 </t>
  </si>
  <si>
    <t>43217 </t>
  </si>
  <si>
    <t>43218 </t>
  </si>
  <si>
    <t>43219 </t>
  </si>
  <si>
    <t>Over two-thirds of cattle manure is deposited on pastures and ranges. </t>
  </si>
  <si>
    <t>Climate: Cool; Region: Middle East </t>
  </si>
  <si>
    <t>43220 </t>
  </si>
  <si>
    <t>Climate: Temp; Region: Middle East </t>
  </si>
  <si>
    <t>43221 </t>
  </si>
  <si>
    <t>Climate: Warm; Region: Middle East </t>
  </si>
  <si>
    <t>43223 </t>
  </si>
  <si>
    <t>43224 </t>
  </si>
  <si>
    <t>43225 </t>
  </si>
  <si>
    <t>About one-third of swine manure is managed in liquid-based systems. </t>
  </si>
  <si>
    <t>43226 </t>
  </si>
  <si>
    <t>43227 </t>
  </si>
  <si>
    <t>43228 </t>
  </si>
  <si>
    <t>Buffalo manure is burned for fuel or managed as solid. </t>
  </si>
  <si>
    <t>43229 </t>
  </si>
  <si>
    <t>43230 </t>
  </si>
  <si>
    <t>43231 </t>
  </si>
  <si>
    <t>About half of cattle manure is used for fuel with the remainder managed in dry systems. </t>
  </si>
  <si>
    <t>Climate: Cool; Region: Asia </t>
  </si>
  <si>
    <t>43232 </t>
  </si>
  <si>
    <t>Climate: Temp; Region: Asia </t>
  </si>
  <si>
    <t>43233 </t>
  </si>
  <si>
    <t>Climate: Warm; Region: Asia </t>
  </si>
  <si>
    <t>27 </t>
  </si>
  <si>
    <t>43234 </t>
  </si>
  <si>
    <t>43235 </t>
  </si>
  <si>
    <t>43236 </t>
  </si>
  <si>
    <t>43237 </t>
  </si>
  <si>
    <t>Almost 40% of swine manure is managed as a liquid. </t>
  </si>
  <si>
    <t>43238 </t>
  </si>
  <si>
    <t>43239 </t>
  </si>
  <si>
    <t>43240 </t>
  </si>
  <si>
    <t>Buffalo manure is managed in drylots and deposited in pastures and ranges. </t>
  </si>
  <si>
    <t>43241 </t>
  </si>
  <si>
    <t>43242 </t>
  </si>
  <si>
    <t>43243 </t>
  </si>
  <si>
    <t>Climate: Cool; Region: Indian Subcontinent </t>
  </si>
  <si>
    <t>43244 </t>
  </si>
  <si>
    <t>Climate: Temp; Region: Indian Subcontinent </t>
  </si>
  <si>
    <t>43245 </t>
  </si>
  <si>
    <t>Climate: Warm; Region: Indian Subcontinent </t>
  </si>
  <si>
    <t>43246 </t>
  </si>
  <si>
    <t>43247 </t>
  </si>
  <si>
    <t>43248 </t>
  </si>
  <si>
    <t>43249 </t>
  </si>
  <si>
    <t>About one-third of swine manure is managed as a liquid. </t>
  </si>
  <si>
    <t>43250 </t>
  </si>
  <si>
    <t>43251 </t>
  </si>
  <si>
    <t>43252 </t>
  </si>
  <si>
    <t>About half of buffalo manure is used for fuel with the remainder managed in dry systems. </t>
  </si>
  <si>
    <t>43253 </t>
  </si>
  <si>
    <t>43254 </t>
  </si>
  <si>
    <t>4B13 - Other (please specify)</t>
  </si>
  <si>
    <t>3.A.2.j - Other (please specify)</t>
  </si>
  <si>
    <t>0.1 </t>
  </si>
  <si>
    <t>35 </t>
  </si>
  <si>
    <t>65 </t>
  </si>
  <si>
    <t>90 </t>
  </si>
  <si>
    <t>75 </t>
  </si>
  <si>
    <t>42 </t>
  </si>
  <si>
    <t>37 </t>
  </si>
  <si>
    <t>60 </t>
  </si>
  <si>
    <t>74 </t>
  </si>
  <si>
    <t>40 </t>
  </si>
  <si>
    <t>63 </t>
  </si>
  <si>
    <t>39 </t>
  </si>
  <si>
    <t>58 </t>
  </si>
  <si>
    <t>41 </t>
  </si>
  <si>
    <t>29 </t>
  </si>
  <si>
    <t>45 </t>
  </si>
  <si>
    <t>26 </t>
  </si>
  <si>
    <t>12 </t>
  </si>
  <si>
    <t>India </t>
  </si>
  <si>
    <t>15 </t>
  </si>
  <si>
    <t>4.9 </t>
  </si>
  <si>
    <t>0.2 </t>
  </si>
  <si>
    <t>0.02 </t>
  </si>
  <si>
    <t>4A1 - Cattle</t>
  </si>
  <si>
    <t>3.A.1.a - Cattle</t>
  </si>
  <si>
    <t>0.36 </t>
  </si>
  <si>
    <t>4.4 </t>
  </si>
  <si>
    <t>0.15 </t>
  </si>
  <si>
    <t>72 </t>
  </si>
  <si>
    <t>30 </t>
  </si>
  <si>
    <t>105 </t>
  </si>
  <si>
    <t>190 </t>
  </si>
  <si>
    <t>50 </t>
  </si>
  <si>
    <t>28 </t>
  </si>
  <si>
    <t>70 </t>
  </si>
  <si>
    <t>85 </t>
  </si>
  <si>
    <t>200 </t>
  </si>
  <si>
    <t>220 </t>
  </si>
  <si>
    <t>230 </t>
  </si>
  <si>
    <t>192 </t>
  </si>
  <si>
    <t>78 </t>
  </si>
  <si>
    <t>205 </t>
  </si>
  <si>
    <t>410574 </t>
  </si>
  <si>
    <t>Modeled </t>
  </si>
  <si>
    <t>Enteric fermentation emission factor for dairy cow </t>
  </si>
  <si>
    <t>Commercialised milk production using high quality forage. During grazing season as follows: grazed grass, barley/oat and concentrates (rape, crushed grain). During winter season: Silage, barley/oat, concentrates (rape and molasses). Grazing season is 120 </t>
  </si>
  <si>
    <t>Dairy cow,adult female. National gross energy intake (GE), IPCC default methane conversion rate (Ym); average milk production 7445 kg/head/year, life weight 550 kg, fat content of milk 4.22 % </t>
  </si>
  <si>
    <t>Finland, Boreal region </t>
  </si>
  <si>
    <t>Abatement/control techniques like feed additives, vaccines or alternative feeds not included in calculations </t>
  </si>
  <si>
    <t>115.22 </t>
  </si>
  <si>
    <t>Equation 4.12, Page 4.25 in IPCC Good Practice Guidance and Uncertainty Management in National Greenhouse Gas Inventories  </t>
  </si>
  <si>
    <t>National Inventory Report (Annex I) </t>
  </si>
  <si>
    <t>Finnish Environment Institute, Finland </t>
  </si>
  <si>
    <t>410581 </t>
  </si>
  <si>
    <t>Manure management emission factor for calf (young cow) </t>
  </si>
  <si>
    <t>Slurry-based system (26%), pasture (33%) and solid storage (42%)included.  </t>
  </si>
  <si>
    <t>National gross energy intake 82,4 MJ/head/day(GE), Digestible Energy (DE) 70% and Manure System (MS); IPCC default ash content of manure, Methane Producing Potential (Bo)and Methane Conversion Factor (MCF); age under 1 year, weight 218 kg </t>
  </si>
  <si>
    <t>No abatement/control technologies e.g. anaerobic digester or diet modifications included. </t>
  </si>
  <si>
    <t>1.69 </t>
  </si>
  <si>
    <t>Equation 4.15, page 4.30 in IPCC Good Practice Guidance and Uncertainty Management in National Greenhouse Gas Inventories </t>
  </si>
  <si>
    <t>Finland`s National Inventory Report 2006, Pipatti, R. 2001. Greenhouse Gas Emissions and Removals in Finland. VTT Research Notes 2094. Technical Research Centre of Finland. </t>
  </si>
  <si>
    <t>410585 </t>
  </si>
  <si>
    <t>Manure management emission factor for dairy cow </t>
  </si>
  <si>
    <t>Slurry-based system (28%), pasture (28%)and solid storage (44%)included. </t>
  </si>
  <si>
    <t>National gross energy intake 300.2 MJ/head/day(GE), Digestible Energy (DE)70% and Manure system (MS); IPCC default ash content of manure, Methane Producing Potential (Bo)and Methane Conversion Factor (MCF); average milk production 7626 kg/animal/year, weight 568 kg </t>
  </si>
  <si>
    <t>9.37 </t>
  </si>
  <si>
    <t>410586 </t>
  </si>
  <si>
    <t>4A10 - Other (please specify)</t>
  </si>
  <si>
    <t>3.A.1.j - Other (please specify)</t>
  </si>
  <si>
    <t>Enteric fermentation emission factor for calf (male and female). </t>
  </si>
  <si>
    <t>Commercialised milk production using high quality forage for dairy cows: during grazing season as follows: grazed grass, barley/oat and concentrates (rape, crushed grain). During winter season: Silage, barley/oat, concentrates (rape and molasses). Grazing </t>
  </si>
  <si>
    <t>Young calf (male and female).National gross energy intake (GE), IPCC default Methane Conversion Rate(Ym); age under 1 year, live weight 218 kg, mature weight 653 kg (dairy cow), 994 kg (bull), 704 kg (suckler cow), average daily weight gain 0.85 kg, diges </t>
  </si>
  <si>
    <t>Finland, Boreal region,Climate: northern boreal, average annual temperature -2..+5 Celcius degrees, preciptation 500-650 mm/yr </t>
  </si>
  <si>
    <t>32.41 </t>
  </si>
  <si>
    <t>410631 </t>
  </si>
  <si>
    <t>Enteric fermentation emission factor for adult female cow (mother cow).  </t>
  </si>
  <si>
    <t>Commercialised meat production using high quality forage. During grazing season as follows: grazed grass, barley/oat and concentrates (rape, crushed grain). During winter season: Silage, barley/oat, concentrates (rape and molasses). Grazing season is 120 </t>
  </si>
  <si>
    <t>Adult female (mother cow). National gross energy intake 167.9 MJ/head/day(GE), IPCC default Methane Conversion Rate 0.06 (Ym), average milk production 1620 kg/head /year, life weight 650 kg, fat content of milk 4.24 %, mature weight 750 kg, DE 70 % </t>
  </si>
  <si>
    <t>Finland, Boreal </t>
  </si>
  <si>
    <t>66.04 </t>
  </si>
  <si>
    <t>410632 </t>
  </si>
  <si>
    <t>Enteric fermentation emission factor for young female cow (heifer) </t>
  </si>
  <si>
    <t>Commercialised meat production using high quality forage. During grazing season as follows: grazed grass, barley/oat and concentrates (rape, crushed grain). During winter season: Silage, barley/oat, concentrates (rape and molasses). Grazing season is 120 days </t>
  </si>
  <si>
    <t>Young female cow (heifer). National gross energy intake 143,7 MJ/head/year(GE), National DE (70%) IPCC default Methane Conversion Rate (Ym); live weight 437 kg </t>
  </si>
  <si>
    <t>Finland, Boreal, Climate: northern boreal, average annual temperature -2..+5 Celcius degrees, precipitation 500-650 mm/yr.  </t>
  </si>
  <si>
    <t>56.56 </t>
  </si>
  <si>
    <t>410633 </t>
  </si>
  <si>
    <t>Enteric fermentation emission factor for young male cow (bull).  </t>
  </si>
  <si>
    <t>Commercialised meat production. </t>
  </si>
  <si>
    <t>Young male cow (bull. National gross energy intake 152.8 MJ/head/day(GE), IPCC default Methane Conversion Rate 0.06(Ym); age over 1 year, life weight 500 kg, mature weight 750 kg, DE 70% </t>
  </si>
  <si>
    <t>Finland, Boreal, Climate: northern boreal, average annual temperature -2..+5 Celcius degrees, precipitation 500-650 mm/yr. </t>
  </si>
  <si>
    <t>60.15 </t>
  </si>
  <si>
    <t>410634 </t>
  </si>
  <si>
    <t>Manure management emission factor for bull (cattle) </t>
  </si>
  <si>
    <t>Slurry-based system (40%), pasture (0%)and solid storage (60%)included. </t>
  </si>
  <si>
    <t>National gross energy intake 157,9 MJ/head/day(GE), Digestible Energy (DE) 70% and Manure System (MS); IPCC default ash content of manure, Methane Producing Potential (Bo) and Methane conversion Factor (MCF); age over 1 year, weight 552 kg </t>
  </si>
  <si>
    <t>4.52 </t>
  </si>
  <si>
    <t>Equation 4.15, page 4.30 in IPCC Good Practice Guidance and Uncertainty Management in National Greenhouse Gas Inventories  </t>
  </si>
  <si>
    <t>410635 </t>
  </si>
  <si>
    <t>Manure management emission factor for heifer (young cow) </t>
  </si>
  <si>
    <t>Slurry-based system (24%), pasture (33%)and solid storage (43%)included. </t>
  </si>
  <si>
    <t>National gross energy intake 143,7 MJ/head/day(GE), Digestible Energy (DE) 70% and Manure System (MS); IPCC default ash content of manure, Methane Producing Potential (Bo) and Methane Conversion Factor (MCF); weight 437 kg </t>
  </si>
  <si>
    <t>2.84 </t>
  </si>
  <si>
    <t>410636 </t>
  </si>
  <si>
    <t>Manure management emission factor for suckler cow (cattle) </t>
  </si>
  <si>
    <t>Slurry-based system (16%), pasture (36%)and solid storage (48%)included. </t>
  </si>
  <si>
    <t>National gross energy intake 167,5(GE), Digestible Energy (DE) 70% and Manure System (MS); IPCC default ash content of manure, Methane Producing Potential (Bo) and Methane Conversion Factor (MCF); average milk production 1620 kg/head/year, weight 648 kg </t>
  </si>
  <si>
    <t>2.56 </t>
  </si>
  <si>
    <t>0.13 </t>
  </si>
  <si>
    <t>Argentina </t>
  </si>
  <si>
    <t>Other (e.g. compiled) </t>
  </si>
  <si>
    <t>2006 IPCC default </t>
  </si>
  <si>
    <t>4A - Enteric Fermentation</t>
  </si>
  <si>
    <t>3.A.1 - Enteric Fermentation</t>
  </si>
  <si>
    <t>Animal category: Sheep </t>
  </si>
  <si>
    <t>415917 </t>
  </si>
  <si>
    <t>Enteric fermentation emission factors for Tier 1 method </t>
  </si>
  <si>
    <t>Animal category: Buffalo (liveweight = 300 kg) </t>
  </si>
  <si>
    <t>Country type: Developed country </t>
  </si>
  <si>
    <t>kg CH4/head/yr </t>
  </si>
  <si>
    <t>Equation 10.19 in Volume 4 of the 2006 IPCC Guidelines for National Greenhouse Gas Inventories </t>
  </si>
  <si>
    <t>Sheet 1 of 1, Category Code 3A1, Page A1.7 of Volume 4 of the 2006 IPCC Guidelines </t>
  </si>
  <si>
    <t>Gibbs, M.J. and Johnson, D.E. (1993). "Livestock Emissions." In: International Methane Emissions, US Environmental Protection Agency, Climate Change Division, Washington, D.C., U.S.A. </t>
  </si>
  <si>
    <t>2006 IPCC Guidelines for National Greenhouse Gas Inventories, Volume 4, Table 10.10 - Enteric fermentation emission factors for Tier 1 method, on page 10.28 </t>
  </si>
  <si>
    <t>415918 </t>
  </si>
  <si>
    <t>Animal category: Sheep (liveweight = 65 kg) </t>
  </si>
  <si>
    <t>Crutzen, P.J., Aselmann, I. and Seiler, W. (1986). "Methane Production by Domestic Animals, Wild Ruminants, Other Herbivorous Fauna, and Humans," Tellus 38B:271-284. </t>
  </si>
  <si>
    <t>415919 </t>
  </si>
  <si>
    <t>Animal category: Goats (liveweight = 40 kg) </t>
  </si>
  <si>
    <t>415920 </t>
  </si>
  <si>
    <t>Animal category: Camels (liveweight = 570 kg) </t>
  </si>
  <si>
    <t>415921 </t>
  </si>
  <si>
    <t>Animal category: Horses (liveweight = 550 kg) </t>
  </si>
  <si>
    <t>415922 </t>
  </si>
  <si>
    <t>Animal category: Mules and Asses (liveweight = 245 kg) </t>
  </si>
  <si>
    <t>415923 </t>
  </si>
  <si>
    <t>Animal category: Deer (liveweight = 120 kg) </t>
  </si>
  <si>
    <t>Clark, H., Brookes, I. and Walcroft, A. (2003). Enteric methane emissions from New Zealand ruminants 1999-2001 calculated using an IPCC Tier 2 approach. http://www.climatechange.govt.nz/resources/reports/nir-apr03/. </t>
  </si>
  <si>
    <t>415924 </t>
  </si>
  <si>
    <t>Animal category: Alpacas (liveweight = 65 kg) </t>
  </si>
  <si>
    <t>Pinares-Patino, C.S., Ulyatt, M.J., Waghorn, G.C., Lassey, K.R., Barry, T.N., Holmes, C.W. and Johnson, D.E. (2003). Methane emission by alpaca and sheep fed on Lucerne hay or grazed on pastures of perennial ryegrass/white clover or birds foot trefoil. J. Agric. Sci. 140:215-226. </t>
  </si>
  <si>
    <t>415925 </t>
  </si>
  <si>
    <t>Animal category: Swine </t>
  </si>
  <si>
    <t>415926 </t>
  </si>
  <si>
    <t>Country type: Developing country </t>
  </si>
  <si>
    <t>415927 </t>
  </si>
  <si>
    <t>Animal category: Sheep (liveweight = 45 kg) </t>
  </si>
  <si>
    <t>415928 </t>
  </si>
  <si>
    <t>415929 </t>
  </si>
  <si>
    <t>415930 </t>
  </si>
  <si>
    <t>415931 </t>
  </si>
  <si>
    <t>415932 </t>
  </si>
  <si>
    <t>415933 </t>
  </si>
  <si>
    <t>415934 </t>
  </si>
  <si>
    <t>415935 </t>
  </si>
  <si>
    <t>Tier 1 enteric fermentation emission factors for Cattle </t>
  </si>
  <si>
    <t>Highly productive commercialized dairy sector feeding high quality forage and grain. Separate beef cow herd, primarily grazing with feed supplements seasonally. Fast-growing beef steers/heifers finished in feedlots on grain. Dairy cows are a small part of the population. </t>
  </si>
  <si>
    <t>Animal category: Cattle (Dairy) </t>
  </si>
  <si>
    <t>Average milk production of 8,400 kg head-1 yr-1. </t>
  </si>
  <si>
    <t>128 </t>
  </si>
  <si>
    <t>2006 IPCC Guidelines for National Greenhouse Gas Inventories, Volume 4, Table 10.11 - Tier 1 enteric fermentation emission factors for Cattle, on page 10.29 </t>
  </si>
  <si>
    <t>415936 </t>
  </si>
  <si>
    <t>Animal category: Cattle (Other Cattle) </t>
  </si>
  <si>
    <t>Includes beef cows, bulls, calves, growing steers/heifers, and feedlot cattle. </t>
  </si>
  <si>
    <t>415937 </t>
  </si>
  <si>
    <t>Highly productive commercialised dairy sector feeding high quality forage and grain. Dairy cows also used for beef calf production. Very small dedicated beef cow herd. Minor amount of feedlot feeding with grains. </t>
  </si>
  <si>
    <t>Average milk production of 6,000 kg head-1 yr-1. </t>
  </si>
  <si>
    <t>117 </t>
  </si>
  <si>
    <t>415938 </t>
  </si>
  <si>
    <t>Includes bulls, calves, and growing steers/heifers. </t>
  </si>
  <si>
    <t>415939 </t>
  </si>
  <si>
    <t>Commercialised dairy sector feeding mostly forages. Separate beef cow herd, primarily grazing. Minor amount of feedlot feeding with grains. </t>
  </si>
  <si>
    <t>Average milk production of 2,550 kg head-1 yr-1. </t>
  </si>
  <si>
    <t>99 </t>
  </si>
  <si>
    <t>415940 </t>
  </si>
  <si>
    <t>Includes beef cows, bulls, and young. </t>
  </si>
  <si>
    <t>415941 </t>
  </si>
  <si>
    <t>Commercialised dairy sector based on grazing. Separate beef cow herd, primarily grazing rangelands of widely varying quality. Growing amount of feedlot feeding with grains. Dairy cows are a small part of the population. </t>
  </si>
  <si>
    <t>Average milk production of 2,200 kg head-1 yr-1. </t>
  </si>
  <si>
    <t>415942 </t>
  </si>
  <si>
    <t>415943 </t>
  </si>
  <si>
    <t>Commercialised dairy sector based on grazing. Separate beef cow herd grazing pastures and rangelands. Minor amount of feedlot feeding with grains. Growing non-dairy cattle comprise a large portion of the population. </t>
  </si>
  <si>
    <t>Average milk production of 800 kg head-1 yr-1 </t>
  </si>
  <si>
    <t>415944 </t>
  </si>
  <si>
    <t>415945 </t>
  </si>
  <si>
    <t>Small commercialised dairy sector. Most cattle are multi-purpose, providing draft power and some milk within farming regions. Small grazing population. Cattle of all types are smaller than those found in most other regions. </t>
  </si>
  <si>
    <t>Average milk production of 1,650 kg head-1 yr-1 </t>
  </si>
  <si>
    <t>415946 </t>
  </si>
  <si>
    <t>415947 </t>
  </si>
  <si>
    <t>Commercialised dairy sector based on grazing with low production per cow. Most cattle are multi-purpose, providing draft power and some milk within farming regions. Some cattle graze over very large areas. Cattle are smaller than those found in most other regions. </t>
  </si>
  <si>
    <t>Average milk production of 475 kg head-1 yr-1 </t>
  </si>
  <si>
    <t>415948 </t>
  </si>
  <si>
    <t>415949 </t>
  </si>
  <si>
    <t>Commercialised dairy sector based on crop by-product feeding with low production per cow. Most bullocks provide draft power and cows provide some milk in farming regions. Small grazing population. Cattle in this region are the smallest compared to cattle found in all other regions. </t>
  </si>
  <si>
    <t>Average milk production of 900 kg head-1 yr-1 </t>
  </si>
  <si>
    <t>415950 </t>
  </si>
  <si>
    <t>415957 </t>
  </si>
  <si>
    <t>4B - Manure Management</t>
  </si>
  <si>
    <t>3.A.2 - Manure Management</t>
  </si>
  <si>
    <t>Manure management methane emission factors by temperature for Dairy Cows </t>
  </si>
  <si>
    <t>Liquid-based systems are commonly used for dairy cows and swine manure. Other cattle manure is usually managed as a solid and deposited on pastures or ranges. </t>
  </si>
  <si>
    <t>Animal category: Dairy Cows </t>
  </si>
  <si>
    <t>Equation 10.22 in Volume 4 of the 2006 IPCC Guidelines for National Greenhouse Gas Inventories </t>
  </si>
  <si>
    <t>Sheet 1 of 1, Category Code 3A2, Page A1.7 of Volume 4 of the 2006 IPCC Guidelines </t>
  </si>
  <si>
    <t>See Annex 10A.2, Tables 10A-4 to 10A-8, Volume 4 of 2006 Guidelines, for derivation of these emission factors </t>
  </si>
  <si>
    <t>2006 IPCC Guidelines for National Greenhouse Gas Inventories, Volume 4, Table 10.14 - Manure management methane emission factors by temperature for Cattle, Swine, and Buffalo, on page 10.38 </t>
  </si>
  <si>
    <t>415958 </t>
  </si>
  <si>
    <t>415959 </t>
  </si>
  <si>
    <t>415960 </t>
  </si>
  <si>
    <t>415961 </t>
  </si>
  <si>
    <t>415962 </t>
  </si>
  <si>
    <t>415963 </t>
  </si>
  <si>
    <t>415964 </t>
  </si>
  <si>
    <t>415965 </t>
  </si>
  <si>
    <t>71 </t>
  </si>
  <si>
    <t>415966 </t>
  </si>
  <si>
    <t>415967 </t>
  </si>
  <si>
    <t>415968 </t>
  </si>
  <si>
    <t>415969 </t>
  </si>
  <si>
    <t>415970 </t>
  </si>
  <si>
    <t>89 </t>
  </si>
  <si>
    <t>415971 </t>
  </si>
  <si>
    <t>93 </t>
  </si>
  <si>
    <t>415972 </t>
  </si>
  <si>
    <t>98 </t>
  </si>
  <si>
    <t>415973 </t>
  </si>
  <si>
    <t>415974 </t>
  </si>
  <si>
    <t>110 </t>
  </si>
  <si>
    <t>415975 </t>
  </si>
  <si>
    <t>112 </t>
  </si>
  <si>
    <t>415976 </t>
  </si>
  <si>
    <t>Manure management methane emission factors by temperature for Other Cattle </t>
  </si>
  <si>
    <t>Animal category: Other Cattle </t>
  </si>
  <si>
    <t>415977 </t>
  </si>
  <si>
    <t>415978 </t>
  </si>
  <si>
    <t>415979 </t>
  </si>
  <si>
    <t>415980 </t>
  </si>
  <si>
    <t>415981 </t>
  </si>
  <si>
    <t>415995 </t>
  </si>
  <si>
    <t>Manure management methane emission factors by temperature for Market Swine </t>
  </si>
  <si>
    <t>Animal category: Market Swine </t>
  </si>
  <si>
    <t>415996 </t>
  </si>
  <si>
    <t>415997 </t>
  </si>
  <si>
    <t>415998 </t>
  </si>
  <si>
    <t>415999 </t>
  </si>
  <si>
    <t>416000 </t>
  </si>
  <si>
    <t>416001 </t>
  </si>
  <si>
    <t>416002 </t>
  </si>
  <si>
    <t>416003 </t>
  </si>
  <si>
    <t>416004 </t>
  </si>
  <si>
    <t>416005 </t>
  </si>
  <si>
    <t>416006 </t>
  </si>
  <si>
    <t>416007 </t>
  </si>
  <si>
    <t>416008 </t>
  </si>
  <si>
    <t>416009 </t>
  </si>
  <si>
    <t>416010 </t>
  </si>
  <si>
    <t>416011 </t>
  </si>
  <si>
    <t>22 </t>
  </si>
  <si>
    <t>416012 </t>
  </si>
  <si>
    <t>416013 </t>
  </si>
  <si>
    <t>416014 </t>
  </si>
  <si>
    <t>Manure management methane emission factors by temperature for Breeding Swine </t>
  </si>
  <si>
    <t>Animal category: Breeding Swine </t>
  </si>
  <si>
    <t>416015 </t>
  </si>
  <si>
    <t>416016 </t>
  </si>
  <si>
    <t>21 </t>
  </si>
  <si>
    <t>416017 </t>
  </si>
  <si>
    <t>416018 </t>
  </si>
  <si>
    <t>416019 </t>
  </si>
  <si>
    <t>24 </t>
  </si>
  <si>
    <t>416020 </t>
  </si>
  <si>
    <t>416021 </t>
  </si>
  <si>
    <t>416022 </t>
  </si>
  <si>
    <t>416023 </t>
  </si>
  <si>
    <t>416024 </t>
  </si>
  <si>
    <t>416025 </t>
  </si>
  <si>
    <t>416026 </t>
  </si>
  <si>
    <t>34 </t>
  </si>
  <si>
    <t>416027 </t>
  </si>
  <si>
    <t>416028 </t>
  </si>
  <si>
    <t>416029 </t>
  </si>
  <si>
    <t>416030 </t>
  </si>
  <si>
    <t>416031 </t>
  </si>
  <si>
    <t>416032 </t>
  </si>
  <si>
    <t>416033 </t>
  </si>
  <si>
    <t>Liquid/slurry and pit storage systems are commonly used for cattle and swine manure. Limited cropland is available for spreading manure. </t>
  </si>
  <si>
    <t>416034 </t>
  </si>
  <si>
    <t>416035 </t>
  </si>
  <si>
    <t>416036 </t>
  </si>
  <si>
    <t>416037 </t>
  </si>
  <si>
    <t>416038 </t>
  </si>
  <si>
    <t>416039 </t>
  </si>
  <si>
    <t>416040 </t>
  </si>
  <si>
    <t>416041 </t>
  </si>
  <si>
    <t>43 </t>
  </si>
  <si>
    <t>416042 </t>
  </si>
  <si>
    <t>416043 </t>
  </si>
  <si>
    <t>51 </t>
  </si>
  <si>
    <t>416044 </t>
  </si>
  <si>
    <t>416045 </t>
  </si>
  <si>
    <t>59 </t>
  </si>
  <si>
    <t>416046 </t>
  </si>
  <si>
    <t>64 </t>
  </si>
  <si>
    <t>416047 </t>
  </si>
  <si>
    <t>416048 </t>
  </si>
  <si>
    <t>416049 </t>
  </si>
  <si>
    <t>83 </t>
  </si>
  <si>
    <t>416050 </t>
  </si>
  <si>
    <t>416051 </t>
  </si>
  <si>
    <t>92 </t>
  </si>
  <si>
    <t>416052 </t>
  </si>
  <si>
    <t>416053 </t>
  </si>
  <si>
    <t>416054 </t>
  </si>
  <si>
    <t>416055 </t>
  </si>
  <si>
    <t>416056 </t>
  </si>
  <si>
    <t>416057 </t>
  </si>
  <si>
    <t>416058 </t>
  </si>
  <si>
    <t>416059 </t>
  </si>
  <si>
    <t>416060 </t>
  </si>
  <si>
    <t>416061 </t>
  </si>
  <si>
    <t>416062 </t>
  </si>
  <si>
    <t>416063 </t>
  </si>
  <si>
    <t>416064 </t>
  </si>
  <si>
    <t>416065 </t>
  </si>
  <si>
    <t>416066 </t>
  </si>
  <si>
    <t>416067 </t>
  </si>
  <si>
    <t>416068 </t>
  </si>
  <si>
    <t>416069 </t>
  </si>
  <si>
    <t>416070 </t>
  </si>
  <si>
    <t>416071 </t>
  </si>
  <si>
    <t>416072 </t>
  </si>
  <si>
    <t>416073 </t>
  </si>
  <si>
    <t>416074 </t>
  </si>
  <si>
    <t>416075 </t>
  </si>
  <si>
    <t>416076 </t>
  </si>
  <si>
    <t>416077 </t>
  </si>
  <si>
    <t>416078 </t>
  </si>
  <si>
    <t>416079 </t>
  </si>
  <si>
    <t>416080 </t>
  </si>
  <si>
    <t>416081 </t>
  </si>
  <si>
    <t>416082 </t>
  </si>
  <si>
    <t>416083 </t>
  </si>
  <si>
    <t>416084 </t>
  </si>
  <si>
    <t>416085 </t>
  </si>
  <si>
    <t>416086 </t>
  </si>
  <si>
    <t>416087 </t>
  </si>
  <si>
    <t>416088 </t>
  </si>
  <si>
    <t>416089 </t>
  </si>
  <si>
    <t>416090 </t>
  </si>
  <si>
    <t>416091 </t>
  </si>
  <si>
    <t>416092 </t>
  </si>
  <si>
    <t>416093 </t>
  </si>
  <si>
    <t>416094 </t>
  </si>
  <si>
    <t>416095 </t>
  </si>
  <si>
    <t>416096 </t>
  </si>
  <si>
    <t>416097 </t>
  </si>
  <si>
    <t>416098 </t>
  </si>
  <si>
    <t>416099 </t>
  </si>
  <si>
    <t>416100 </t>
  </si>
  <si>
    <t>416101 </t>
  </si>
  <si>
    <t>416102 </t>
  </si>
  <si>
    <t>416103 </t>
  </si>
  <si>
    <t>416104 </t>
  </si>
  <si>
    <t>416105 </t>
  </si>
  <si>
    <t>416106 </t>
  </si>
  <si>
    <t>416107 </t>
  </si>
  <si>
    <t>416108 </t>
  </si>
  <si>
    <t>416109 </t>
  </si>
  <si>
    <t>Manure management methane emission factors by temperature for Buffalo </t>
  </si>
  <si>
    <t>Animal category: Buffalo </t>
  </si>
  <si>
    <t>416110 </t>
  </si>
  <si>
    <t>416111 </t>
  </si>
  <si>
    <t>416112 </t>
  </si>
  <si>
    <t>416113 </t>
  </si>
  <si>
    <t>416114 </t>
  </si>
  <si>
    <t>416115 </t>
  </si>
  <si>
    <t>416116 </t>
  </si>
  <si>
    <t>416117 </t>
  </si>
  <si>
    <t>416118 </t>
  </si>
  <si>
    <t>416119 </t>
  </si>
  <si>
    <t>416120 </t>
  </si>
  <si>
    <t>416121 </t>
  </si>
  <si>
    <t>416122 </t>
  </si>
  <si>
    <t>416123 </t>
  </si>
  <si>
    <t>416124 </t>
  </si>
  <si>
    <t>416125 </t>
  </si>
  <si>
    <t>416126 </t>
  </si>
  <si>
    <t>416127 </t>
  </si>
  <si>
    <t>416128 </t>
  </si>
  <si>
    <t>Solid based systems are used for the majority of manure. About one-third of livestock manure is managed in liquid-based systems. </t>
  </si>
  <si>
    <t>416129 </t>
  </si>
  <si>
    <t>416130 </t>
  </si>
  <si>
    <t>416131 </t>
  </si>
  <si>
    <t>416132 </t>
  </si>
  <si>
    <t>416133 </t>
  </si>
  <si>
    <t>416134 </t>
  </si>
  <si>
    <t>416135 </t>
  </si>
  <si>
    <t>416136 </t>
  </si>
  <si>
    <t>416137 </t>
  </si>
  <si>
    <t>416138 </t>
  </si>
  <si>
    <t>416139 </t>
  </si>
  <si>
    <t>416140 </t>
  </si>
  <si>
    <t>416141 </t>
  </si>
  <si>
    <t>416142 </t>
  </si>
  <si>
    <t>416143 </t>
  </si>
  <si>
    <t>416144 </t>
  </si>
  <si>
    <t>416145 </t>
  </si>
  <si>
    <t>416146 </t>
  </si>
  <si>
    <t>416147 </t>
  </si>
  <si>
    <t>416148 </t>
  </si>
  <si>
    <t>416149 </t>
  </si>
  <si>
    <t>416150 </t>
  </si>
  <si>
    <t>416151 </t>
  </si>
  <si>
    <t>416152 </t>
  </si>
  <si>
    <t>416153 </t>
  </si>
  <si>
    <t>416154 </t>
  </si>
  <si>
    <t>416155 </t>
  </si>
  <si>
    <t>416156 </t>
  </si>
  <si>
    <t>416157 </t>
  </si>
  <si>
    <t>416158 </t>
  </si>
  <si>
    <t>416159 </t>
  </si>
  <si>
    <t>416160 </t>
  </si>
  <si>
    <t>416161 </t>
  </si>
  <si>
    <t>416162 </t>
  </si>
  <si>
    <t>416163 </t>
  </si>
  <si>
    <t>416164 </t>
  </si>
  <si>
    <t>416165 </t>
  </si>
  <si>
    <t>416166 </t>
  </si>
  <si>
    <t>416167 </t>
  </si>
  <si>
    <t>416168 </t>
  </si>
  <si>
    <t>416169 </t>
  </si>
  <si>
    <t>416170 </t>
  </si>
  <si>
    <t>416171 </t>
  </si>
  <si>
    <t>416172 </t>
  </si>
  <si>
    <t>416173 </t>
  </si>
  <si>
    <t>416174 </t>
  </si>
  <si>
    <t>416175 </t>
  </si>
  <si>
    <t>416176 </t>
  </si>
  <si>
    <t>416177 </t>
  </si>
  <si>
    <t>416178 </t>
  </si>
  <si>
    <t>416179 </t>
  </si>
  <si>
    <t>416180 </t>
  </si>
  <si>
    <t>416181 </t>
  </si>
  <si>
    <t>416182 </t>
  </si>
  <si>
    <t>416183 </t>
  </si>
  <si>
    <t>416184 </t>
  </si>
  <si>
    <t>416185 </t>
  </si>
  <si>
    <t>416186 </t>
  </si>
  <si>
    <t>416187 </t>
  </si>
  <si>
    <t>416188 </t>
  </si>
  <si>
    <t>416189 </t>
  </si>
  <si>
    <t>416190 </t>
  </si>
  <si>
    <t>416191 </t>
  </si>
  <si>
    <t>416192 </t>
  </si>
  <si>
    <t>416193 </t>
  </si>
  <si>
    <t>416194 </t>
  </si>
  <si>
    <t>416195 </t>
  </si>
  <si>
    <t>416196 </t>
  </si>
  <si>
    <t>416197 </t>
  </si>
  <si>
    <t>416198 </t>
  </si>
  <si>
    <t>416199 </t>
  </si>
  <si>
    <t>416200 </t>
  </si>
  <si>
    <t>416201 </t>
  </si>
  <si>
    <t>416202 </t>
  </si>
  <si>
    <t>416203 </t>
  </si>
  <si>
    <t>416204 </t>
  </si>
  <si>
    <t>416205 </t>
  </si>
  <si>
    <t>416206 </t>
  </si>
  <si>
    <t>416207 </t>
  </si>
  <si>
    <t>416208 </t>
  </si>
  <si>
    <t>416209 </t>
  </si>
  <si>
    <t>416210 </t>
  </si>
  <si>
    <t>416211 </t>
  </si>
  <si>
    <t>416212 </t>
  </si>
  <si>
    <t>416213 </t>
  </si>
  <si>
    <t>416214 </t>
  </si>
  <si>
    <t>416215 </t>
  </si>
  <si>
    <t>416216 </t>
  </si>
  <si>
    <t>416217 </t>
  </si>
  <si>
    <t>416218 </t>
  </si>
  <si>
    <t>416219 </t>
  </si>
  <si>
    <t>416220 </t>
  </si>
  <si>
    <t>416221 </t>
  </si>
  <si>
    <t>416222 </t>
  </si>
  <si>
    <t>416223 </t>
  </si>
  <si>
    <t>Most cattle manure is managed as a solid on pastures and ranges, except dairy cows where there is some usage of lagoons. About half of the swine manure is managed in anaerobic lagoons. </t>
  </si>
  <si>
    <t>416224 </t>
  </si>
  <si>
    <t>416225 </t>
  </si>
  <si>
    <t>416226 </t>
  </si>
  <si>
    <t>416227 </t>
  </si>
  <si>
    <t>416228 </t>
  </si>
  <si>
    <t>416229 </t>
  </si>
  <si>
    <t>416230 </t>
  </si>
  <si>
    <t>416231 </t>
  </si>
  <si>
    <t>416232 </t>
  </si>
  <si>
    <t>416233 </t>
  </si>
  <si>
    <t>416234 </t>
  </si>
  <si>
    <t>416235 </t>
  </si>
  <si>
    <t>416236 </t>
  </si>
  <si>
    <t>416237 </t>
  </si>
  <si>
    <t>416238 </t>
  </si>
  <si>
    <t>416239 </t>
  </si>
  <si>
    <t>416240 </t>
  </si>
  <si>
    <t>416241 </t>
  </si>
  <si>
    <t>416242 </t>
  </si>
  <si>
    <t>416243 </t>
  </si>
  <si>
    <t>416244 </t>
  </si>
  <si>
    <t>416245 </t>
  </si>
  <si>
    <t>416246 </t>
  </si>
  <si>
    <t>416247 </t>
  </si>
  <si>
    <t>416261 </t>
  </si>
  <si>
    <t>416262 </t>
  </si>
  <si>
    <t>416263 </t>
  </si>
  <si>
    <t>416264 </t>
  </si>
  <si>
    <t>416265 </t>
  </si>
  <si>
    <t>416266 </t>
  </si>
  <si>
    <t>416280 </t>
  </si>
  <si>
    <t>416281 </t>
  </si>
  <si>
    <t>416282 </t>
  </si>
  <si>
    <t>416283 </t>
  </si>
  <si>
    <t>416284 </t>
  </si>
  <si>
    <t>416285 </t>
  </si>
  <si>
    <t>416286 </t>
  </si>
  <si>
    <t>416287 </t>
  </si>
  <si>
    <t>416288 </t>
  </si>
  <si>
    <t>416289 </t>
  </si>
  <si>
    <t>416290 </t>
  </si>
  <si>
    <t>416291 </t>
  </si>
  <si>
    <t>416292 </t>
  </si>
  <si>
    <t>416293 </t>
  </si>
  <si>
    <t>416294 </t>
  </si>
  <si>
    <t>416295 </t>
  </si>
  <si>
    <t>416296 </t>
  </si>
  <si>
    <t>416297 </t>
  </si>
  <si>
    <t>416298 </t>
  </si>
  <si>
    <t>416299 </t>
  </si>
  <si>
    <t>Almost all livestock manure is managed as a solid on pastures and ranges. Buffalo manure is deposited on pastures and ranges. </t>
  </si>
  <si>
    <t>416314 </t>
  </si>
  <si>
    <t>416315 </t>
  </si>
  <si>
    <t>416316 </t>
  </si>
  <si>
    <t>416317 </t>
  </si>
  <si>
    <t>416318 </t>
  </si>
  <si>
    <t>Manure management methane emission factors by temperature for Swine </t>
  </si>
  <si>
    <t>416371 </t>
  </si>
  <si>
    <t>416372 </t>
  </si>
  <si>
    <t>416373 </t>
  </si>
  <si>
    <t>416374 </t>
  </si>
  <si>
    <t>416375 </t>
  </si>
  <si>
    <t>Most livestock manure is managed as a solid on pastures and ranges. A smaller, but significant fraction is burned as fuel. </t>
  </si>
  <si>
    <t>416394 </t>
  </si>
  <si>
    <t>416395 </t>
  </si>
  <si>
    <t>416396 </t>
  </si>
  <si>
    <t>416397 </t>
  </si>
  <si>
    <t>416398 </t>
  </si>
  <si>
    <t>416399 </t>
  </si>
  <si>
    <t>416413 </t>
  </si>
  <si>
    <t>416414 </t>
  </si>
  <si>
    <t>416415 </t>
  </si>
  <si>
    <t>416416 </t>
  </si>
  <si>
    <t>416417 </t>
  </si>
  <si>
    <t>416418 </t>
  </si>
  <si>
    <t>416419 </t>
  </si>
  <si>
    <t>416420 </t>
  </si>
  <si>
    <t>416421 </t>
  </si>
  <si>
    <t>416422 </t>
  </si>
  <si>
    <t>416423 </t>
  </si>
  <si>
    <t>416424 </t>
  </si>
  <si>
    <t>416425 </t>
  </si>
  <si>
    <t>416426 </t>
  </si>
  <si>
    <t>416427 </t>
  </si>
  <si>
    <t>416428 </t>
  </si>
  <si>
    <t>416429 </t>
  </si>
  <si>
    <t>416430 </t>
  </si>
  <si>
    <t>416431 </t>
  </si>
  <si>
    <t>416432 </t>
  </si>
  <si>
    <t>Over two-thirds of cattle manure is deposited on pastures and ranges. About one-third of swine manure is managed in liquid-based systems. Buffalo manure is burned for fuel or managed as a solid. </t>
  </si>
  <si>
    <t>416433 </t>
  </si>
  <si>
    <t>416434 </t>
  </si>
  <si>
    <t>416435 </t>
  </si>
  <si>
    <t>416436 </t>
  </si>
  <si>
    <t>416437 </t>
  </si>
  <si>
    <t>416438 </t>
  </si>
  <si>
    <t>416439 </t>
  </si>
  <si>
    <t>416440 </t>
  </si>
  <si>
    <t>416441 </t>
  </si>
  <si>
    <t>416442 </t>
  </si>
  <si>
    <t>416443 </t>
  </si>
  <si>
    <t>416444 </t>
  </si>
  <si>
    <t>416445 </t>
  </si>
  <si>
    <t>416446 </t>
  </si>
  <si>
    <t>416447 </t>
  </si>
  <si>
    <t>416448 </t>
  </si>
  <si>
    <t>416449 </t>
  </si>
  <si>
    <t>416450 </t>
  </si>
  <si>
    <t>416451 </t>
  </si>
  <si>
    <t>416452 </t>
  </si>
  <si>
    <t>416453 </t>
  </si>
  <si>
    <t>416454 </t>
  </si>
  <si>
    <t>416455 </t>
  </si>
  <si>
    <t>416456 </t>
  </si>
  <si>
    <t>416457 </t>
  </si>
  <si>
    <t>416458 </t>
  </si>
  <si>
    <t>416459 </t>
  </si>
  <si>
    <t>416460 </t>
  </si>
  <si>
    <t>416461 </t>
  </si>
  <si>
    <t>416462 </t>
  </si>
  <si>
    <t>416463 </t>
  </si>
  <si>
    <t>416464 </t>
  </si>
  <si>
    <t>416465 </t>
  </si>
  <si>
    <t>416466 </t>
  </si>
  <si>
    <t>416467 </t>
  </si>
  <si>
    <t>416468 </t>
  </si>
  <si>
    <t>416469 </t>
  </si>
  <si>
    <t>416470 </t>
  </si>
  <si>
    <t>416471 </t>
  </si>
  <si>
    <t>416472 </t>
  </si>
  <si>
    <t>416473 </t>
  </si>
  <si>
    <t>416474 </t>
  </si>
  <si>
    <t>416475 </t>
  </si>
  <si>
    <t>416476 </t>
  </si>
  <si>
    <t>416477 </t>
  </si>
  <si>
    <t>416478 </t>
  </si>
  <si>
    <t>416479 </t>
  </si>
  <si>
    <t>416480 </t>
  </si>
  <si>
    <t>416481 </t>
  </si>
  <si>
    <t>416482 </t>
  </si>
  <si>
    <t>416483 </t>
  </si>
  <si>
    <t>416484 </t>
  </si>
  <si>
    <t>416485 </t>
  </si>
  <si>
    <t>416486 </t>
  </si>
  <si>
    <t>416487 </t>
  </si>
  <si>
    <t>416488 </t>
  </si>
  <si>
    <t>416489 </t>
  </si>
  <si>
    <t>416490 </t>
  </si>
  <si>
    <t>416491 </t>
  </si>
  <si>
    <t>416492 </t>
  </si>
  <si>
    <t>416493 </t>
  </si>
  <si>
    <t>416494 </t>
  </si>
  <si>
    <t>416495 </t>
  </si>
  <si>
    <t>416496 </t>
  </si>
  <si>
    <t>416497 </t>
  </si>
  <si>
    <t>416498 </t>
  </si>
  <si>
    <t>416499 </t>
  </si>
  <si>
    <t>416500 </t>
  </si>
  <si>
    <t>416501 </t>
  </si>
  <si>
    <t>416502 </t>
  </si>
  <si>
    <t>416503 </t>
  </si>
  <si>
    <t>416504 </t>
  </si>
  <si>
    <t>416505 </t>
  </si>
  <si>
    <t>416506 </t>
  </si>
  <si>
    <t>416507 </t>
  </si>
  <si>
    <t>416508 </t>
  </si>
  <si>
    <t>About half of cattle manure is used for fuel with the remainder managed in dry systems. Almost 40% of swine manure is managed as a liquid. Buffalo manure is managed in drylots and deposited in pastures and ranges. </t>
  </si>
  <si>
    <t>416509 </t>
  </si>
  <si>
    <t>416510 </t>
  </si>
  <si>
    <t>416511 </t>
  </si>
  <si>
    <t>416512 </t>
  </si>
  <si>
    <t>416513 </t>
  </si>
  <si>
    <t>416514 </t>
  </si>
  <si>
    <t>416515 </t>
  </si>
  <si>
    <t>416516 </t>
  </si>
  <si>
    <t>416517 </t>
  </si>
  <si>
    <t>416518 </t>
  </si>
  <si>
    <t>416519 </t>
  </si>
  <si>
    <t>416520 </t>
  </si>
  <si>
    <t>416521 </t>
  </si>
  <si>
    <t>416522 </t>
  </si>
  <si>
    <t>416523 </t>
  </si>
  <si>
    <t>416524 </t>
  </si>
  <si>
    <t>416525 </t>
  </si>
  <si>
    <t>416526 </t>
  </si>
  <si>
    <t>416527 </t>
  </si>
  <si>
    <t>416528 </t>
  </si>
  <si>
    <t>416529 </t>
  </si>
  <si>
    <t>416530 </t>
  </si>
  <si>
    <t>416531 </t>
  </si>
  <si>
    <t>416532 </t>
  </si>
  <si>
    <t>416533 </t>
  </si>
  <si>
    <t>416534 </t>
  </si>
  <si>
    <t>416535 </t>
  </si>
  <si>
    <t>416536 </t>
  </si>
  <si>
    <t>416537 </t>
  </si>
  <si>
    <t>416538 </t>
  </si>
  <si>
    <t>416539 </t>
  </si>
  <si>
    <t>416540 </t>
  </si>
  <si>
    <t>416541 </t>
  </si>
  <si>
    <t>416542 </t>
  </si>
  <si>
    <t>416543 </t>
  </si>
  <si>
    <t>416544 </t>
  </si>
  <si>
    <t>416545 </t>
  </si>
  <si>
    <t>416546 </t>
  </si>
  <si>
    <t>416547 </t>
  </si>
  <si>
    <t>416548 </t>
  </si>
  <si>
    <t>416549 </t>
  </si>
  <si>
    <t>416550 </t>
  </si>
  <si>
    <t>416551 </t>
  </si>
  <si>
    <t>416552 </t>
  </si>
  <si>
    <t>416553 </t>
  </si>
  <si>
    <t>416554 </t>
  </si>
  <si>
    <t>416555 </t>
  </si>
  <si>
    <t>416556 </t>
  </si>
  <si>
    <t>416557 </t>
  </si>
  <si>
    <t>416558 </t>
  </si>
  <si>
    <t>416559 </t>
  </si>
  <si>
    <t>416560 </t>
  </si>
  <si>
    <t>416561 </t>
  </si>
  <si>
    <t>416562 </t>
  </si>
  <si>
    <t>416563 </t>
  </si>
  <si>
    <t>416564 </t>
  </si>
  <si>
    <t>416565 </t>
  </si>
  <si>
    <t>416566 </t>
  </si>
  <si>
    <t>416567 </t>
  </si>
  <si>
    <t>416568 </t>
  </si>
  <si>
    <t>416569 </t>
  </si>
  <si>
    <t>416570 </t>
  </si>
  <si>
    <t>416571 </t>
  </si>
  <si>
    <t>416572 </t>
  </si>
  <si>
    <t>416573 </t>
  </si>
  <si>
    <t>416574 </t>
  </si>
  <si>
    <t>416575 </t>
  </si>
  <si>
    <t>416576 </t>
  </si>
  <si>
    <t>416577 </t>
  </si>
  <si>
    <t>416578 </t>
  </si>
  <si>
    <t>416579 </t>
  </si>
  <si>
    <t>416580 </t>
  </si>
  <si>
    <t>416581 </t>
  </si>
  <si>
    <t>416582 </t>
  </si>
  <si>
    <t>416583 </t>
  </si>
  <si>
    <t>416584 </t>
  </si>
  <si>
    <t>About half of cattle and buffalo manure is used for fuel with the remainder managed in dry systems. About one-third of swine manure is managed as a liquid. </t>
  </si>
  <si>
    <t>416585 </t>
  </si>
  <si>
    <t>416586 </t>
  </si>
  <si>
    <t>416587 </t>
  </si>
  <si>
    <t>416588 </t>
  </si>
  <si>
    <t>416589 </t>
  </si>
  <si>
    <t>416590 </t>
  </si>
  <si>
    <t>416591 </t>
  </si>
  <si>
    <t>416592 </t>
  </si>
  <si>
    <t>416593 </t>
  </si>
  <si>
    <t>416594 </t>
  </si>
  <si>
    <t>416595 </t>
  </si>
  <si>
    <t>416596 </t>
  </si>
  <si>
    <t>416597 </t>
  </si>
  <si>
    <t>416598 </t>
  </si>
  <si>
    <t>416599 </t>
  </si>
  <si>
    <t>416600 </t>
  </si>
  <si>
    <t>416601 </t>
  </si>
  <si>
    <t>416602 </t>
  </si>
  <si>
    <t>416603 </t>
  </si>
  <si>
    <t>416604 </t>
  </si>
  <si>
    <t>416605 </t>
  </si>
  <si>
    <t>416606 </t>
  </si>
  <si>
    <t>416607 </t>
  </si>
  <si>
    <t>416608 </t>
  </si>
  <si>
    <t>416609 </t>
  </si>
  <si>
    <t>416610 </t>
  </si>
  <si>
    <t>416611 </t>
  </si>
  <si>
    <t>416612 </t>
  </si>
  <si>
    <t>416613 </t>
  </si>
  <si>
    <t>416614 </t>
  </si>
  <si>
    <t>416615 </t>
  </si>
  <si>
    <t>416616 </t>
  </si>
  <si>
    <t>416617 </t>
  </si>
  <si>
    <t>416618 </t>
  </si>
  <si>
    <t>416619 </t>
  </si>
  <si>
    <t>416620 </t>
  </si>
  <si>
    <t>416621 </t>
  </si>
  <si>
    <t>416622 </t>
  </si>
  <si>
    <t>416623 </t>
  </si>
  <si>
    <t>416624 </t>
  </si>
  <si>
    <t>416625 </t>
  </si>
  <si>
    <t>416626 </t>
  </si>
  <si>
    <t>416627 </t>
  </si>
  <si>
    <t>416628 </t>
  </si>
  <si>
    <t>416629 </t>
  </si>
  <si>
    <t>416630 </t>
  </si>
  <si>
    <t>416631 </t>
  </si>
  <si>
    <t>416632 </t>
  </si>
  <si>
    <t>416633 </t>
  </si>
  <si>
    <t>416634 </t>
  </si>
  <si>
    <t>416635 </t>
  </si>
  <si>
    <t>416636 </t>
  </si>
  <si>
    <t>416637 </t>
  </si>
  <si>
    <t>416638 </t>
  </si>
  <si>
    <t>416639 </t>
  </si>
  <si>
    <t>416640 </t>
  </si>
  <si>
    <t>416641 </t>
  </si>
  <si>
    <t>416642 </t>
  </si>
  <si>
    <t>416643 </t>
  </si>
  <si>
    <t>416644 </t>
  </si>
  <si>
    <t>416645 </t>
  </si>
  <si>
    <t>416646 </t>
  </si>
  <si>
    <t>416647 </t>
  </si>
  <si>
    <t>416648 </t>
  </si>
  <si>
    <t>416649 </t>
  </si>
  <si>
    <t>416650 </t>
  </si>
  <si>
    <t>416651 </t>
  </si>
  <si>
    <t>416652 </t>
  </si>
  <si>
    <t>416653 </t>
  </si>
  <si>
    <t>416654 </t>
  </si>
  <si>
    <t>416655 </t>
  </si>
  <si>
    <t>416656 </t>
  </si>
  <si>
    <t>416657 </t>
  </si>
  <si>
    <t>416658 </t>
  </si>
  <si>
    <t>416659 </t>
  </si>
  <si>
    <t>416660 </t>
  </si>
  <si>
    <t>Manure management methane emission factors by temperature for sheep </t>
  </si>
  <si>
    <t>See Annex 10A.1, Volume 4 of 2006 Guidelines, as the basis of developing these emission factors Woodbury, J.W. and Hashimoto, A. (1993). Methane Emissions from Livestock Manure. In International Methane Emissions, US Environmental Protection Agency, Climate Change Division, Washington, D.C., U.S.A. </t>
  </si>
  <si>
    <t>2006 IPCC Guidelines for National Greenhouse Gas Inventories, Volume 4, Table 10.15 - Manure management methane emission factors by temperature for sheep, goats, camels, horses, mules and asses, and poultry, on page 10.40 </t>
  </si>
  <si>
    <t>416661 </t>
  </si>
  <si>
    <t>416662 </t>
  </si>
  <si>
    <t>416663 </t>
  </si>
  <si>
    <t>416664 </t>
  </si>
  <si>
    <t>416665 </t>
  </si>
  <si>
    <t>416666 </t>
  </si>
  <si>
    <t>Manure management methane emission factors by temperature for goats </t>
  </si>
  <si>
    <t>Animal category: Goats </t>
  </si>
  <si>
    <t>416667 </t>
  </si>
  <si>
    <t>416668 </t>
  </si>
  <si>
    <t>0.26 </t>
  </si>
  <si>
    <t>416669 </t>
  </si>
  <si>
    <t>416670 </t>
  </si>
  <si>
    <t>416671 </t>
  </si>
  <si>
    <t>416672 </t>
  </si>
  <si>
    <t>Manure management methane emission factors by temperature for camels </t>
  </si>
  <si>
    <t>Animal category: Camels </t>
  </si>
  <si>
    <t>1.58 </t>
  </si>
  <si>
    <t>416673 </t>
  </si>
  <si>
    <t>2.37 </t>
  </si>
  <si>
    <t>416674 </t>
  </si>
  <si>
    <t>3.17 </t>
  </si>
  <si>
    <t>416675 </t>
  </si>
  <si>
    <t>1.28 </t>
  </si>
  <si>
    <t>416676 </t>
  </si>
  <si>
    <t>1.92 </t>
  </si>
  <si>
    <t>416677 </t>
  </si>
  <si>
    <t>416678 </t>
  </si>
  <si>
    <t>Manure management methane emission factors by temperature for horses </t>
  </si>
  <si>
    <t>Animal category: Horses </t>
  </si>
  <si>
    <t>1.56 </t>
  </si>
  <si>
    <t>416679 </t>
  </si>
  <si>
    <t>2.34 </t>
  </si>
  <si>
    <t>416680 </t>
  </si>
  <si>
    <t>3.13 </t>
  </si>
  <si>
    <t>416681 </t>
  </si>
  <si>
    <t>1.09 </t>
  </si>
  <si>
    <t>416682 </t>
  </si>
  <si>
    <t>1.64 </t>
  </si>
  <si>
    <t>416683 </t>
  </si>
  <si>
    <t>2.19 </t>
  </si>
  <si>
    <t>416684 </t>
  </si>
  <si>
    <t>Manure management methane emission factors by temperature for mules and asses </t>
  </si>
  <si>
    <t>Animal category: Mules and Asses </t>
  </si>
  <si>
    <t>416685 </t>
  </si>
  <si>
    <t>416686 </t>
  </si>
  <si>
    <t>1.52 </t>
  </si>
  <si>
    <t>416687 </t>
  </si>
  <si>
    <t>0.6 </t>
  </si>
  <si>
    <t>416688 </t>
  </si>
  <si>
    <t>0.9 </t>
  </si>
  <si>
    <t>416689 </t>
  </si>
  <si>
    <t>416690 </t>
  </si>
  <si>
    <t>Manure management methane emission factors by temperature for layers (dry) </t>
  </si>
  <si>
    <t>Layers (dry) represent layers in a "without bedding" waste management system. Layer operations that manage dry manure </t>
  </si>
  <si>
    <t>Animal category: Poultry (layers - dry) </t>
  </si>
  <si>
    <t>0.03 </t>
  </si>
  <si>
    <t>For layers, volatile solids (VS) are values reported in USDA (1996); typical animal mass values are from ASAE (1999); and Bo values for Layers are values reported by Hill (1982) </t>
  </si>
  <si>
    <t>416691 </t>
  </si>
  <si>
    <t>416692 </t>
  </si>
  <si>
    <t>416693 </t>
  </si>
  <si>
    <t>Manure management methane emission factors by temperature for layers (wet) </t>
  </si>
  <si>
    <t>Layers (wet) represent layers in an anaerobic lagoon waste management system. Layer operations that manage manure as a liquid, such as stored in an anaerobic lagoon. </t>
  </si>
  <si>
    <t>Animal category: Poultry (layers - wet) </t>
  </si>
  <si>
    <t>416694 </t>
  </si>
  <si>
    <t>416695 </t>
  </si>
  <si>
    <t>416696 </t>
  </si>
  <si>
    <t>Manure management methane emission factors by temperature for broilers </t>
  </si>
  <si>
    <t>Animal category: Poultry (broilers) </t>
  </si>
  <si>
    <t>For broilers, Bo values are from Hill (1984); typical animal mass values are from ASAE (1999); and VS values are those reported in USDA (1996). </t>
  </si>
  <si>
    <t>416697 </t>
  </si>
  <si>
    <t>416698 </t>
  </si>
  <si>
    <t>416699 </t>
  </si>
  <si>
    <t>Manure management methane emission factors by temperature for turkeys </t>
  </si>
  <si>
    <t>Animal category: Poultry (turkeys) </t>
  </si>
  <si>
    <t>0.09 </t>
  </si>
  <si>
    <t>For turkeys, Bo values are from Hill (1984); typical animal mass values are from ASAE (1999); and VS values are those reported in USDA (1996). </t>
  </si>
  <si>
    <t>416700 </t>
  </si>
  <si>
    <t>416701 </t>
  </si>
  <si>
    <t>416702 </t>
  </si>
  <si>
    <t>Manure management methane emission factors by temperature for ducks </t>
  </si>
  <si>
    <t>Animal category: Poultry (ducks) </t>
  </si>
  <si>
    <t>416703 </t>
  </si>
  <si>
    <t>416704 </t>
  </si>
  <si>
    <t>416705 </t>
  </si>
  <si>
    <t>Manure management methane emission factors by temperature for poultry </t>
  </si>
  <si>
    <t>Animal category: Poultry </t>
  </si>
  <si>
    <t>0.01 </t>
  </si>
  <si>
    <t>416706 </t>
  </si>
  <si>
    <t>416707 </t>
  </si>
  <si>
    <t>416708 </t>
  </si>
  <si>
    <t>Manure management methane emission factor for deer </t>
  </si>
  <si>
    <t>Animal category: Deer </t>
  </si>
  <si>
    <t>Sneath, R.W., Phillips, V.R., Demmers, G.M., Burgess, L.R. and Short, J.L. (1997). Long Term Measurements of Greenhouse Gas Emissions from UK Livestock Buildings. Bio-Engineering Division, Silsoe Research Institute, Wrest Park, Silsoe, Bedford, MK45 4HS. Livestock Environment: Proceedings of the Fifth International Symposium. Bloomington MN. May 29-31, 1997. </t>
  </si>
  <si>
    <t>2006 IPCC Guidelines for National Greenhouse Gas Inventories, Volume 4, Table 10.16 - Manure management methane emission factors for Deer, Reindeer, Rabbits, and fur-bearing animals, on page 10.41 </t>
  </si>
  <si>
    <t>416709 </t>
  </si>
  <si>
    <t>Manure management methane emission factor for reindeer </t>
  </si>
  <si>
    <t>Animal category: Reindeer </t>
  </si>
  <si>
    <t>Estimations of Agricultural University of Norway, Institute of Chemistry and Biotechnology, Section for Microbiology. </t>
  </si>
  <si>
    <t>416710 </t>
  </si>
  <si>
    <t>Manure management methane emission factor for rabbits </t>
  </si>
  <si>
    <t>Animal category: Rabbits </t>
  </si>
  <si>
    <t>0.08 </t>
  </si>
  <si>
    <t>Judgement of the IPCC Expert Group </t>
  </si>
  <si>
    <t>416711 </t>
  </si>
  <si>
    <t>Manure management methane emission factor for Fur-bearing animals (e.g., fox, mink) </t>
  </si>
  <si>
    <t>Animal category: Fur-bearing animals (e.g., fox, mink) </t>
  </si>
  <si>
    <t>0.68 </t>
  </si>
  <si>
    <t>421096 </t>
  </si>
  <si>
    <t>Measured </t>
  </si>
  <si>
    <t>Emission factor for methane(CH4) from manure management from swine husbandry </t>
  </si>
  <si>
    <t>Indoor intensive pig rearing </t>
  </si>
  <si>
    <t>Mechanically ventilated swine building, ventilation rate is monitored in continuous by the system FANCOM Easy Flow. </t>
  </si>
  <si>
    <t>Applicable in regions with a temperate climate, similar to Italy (outside temperature ranged from a minimum of 2 degrees centigrade in winter to 35 degrees centigrade in summer). Outside temperature is essential to determine the inside temperature of the animal house and so the ventilation rate responsible of pollutants inside concentration and emission to the atmosphere </t>
  </si>
  <si>
    <t>Vacuum system manure removal (BAT or Best Available Technique to reduce pollutants emission) </t>
  </si>
  <si>
    <t>[A] 0.38 (weaning); [B] 18.03 (farrowing); [C] 9.01 (fattening); [D] 19.29 (gestating sows) </t>
  </si>
  <si>
    <t>kg/animal/yr </t>
  </si>
  <si>
    <t>Equation 10.22, Chapter 10, Vol. 4(2), 2006 IPCC Guidelines; Equation 4.15, Chapter 4, GPG2000 </t>
  </si>
  <si>
    <t>Sheet 1/1 of category code 3A1 and 3A2, Vol. 4(2), 2006 IPCC Guidelines; Worksheet 4-1, Workbook, 1996 IPCC Guidelines </t>
  </si>
  <si>
    <t>Costa A. and M. Guarino. Definition of yearly emission factor of dust and greenhouse gases through continuous measurements in swine husbandry. Atmospheric Environment, 43, 1548-1556; </t>
  </si>
  <si>
    <t>Peer-reviewed journal </t>
  </si>
  <si>
    <t>Annamaria Costa, Italy </t>
  </si>
  <si>
    <t>421098 </t>
  </si>
  <si>
    <t>Emission factor for methane from enteric fermentation from grazing cattle in the semi-arid rangelands of East Africa </t>
  </si>
  <si>
    <t>This parameter is applicable to cattle grazing East African semi-arid rangelands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</si>
  <si>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semi-arid rangelands in Tanzania, Kenya, Ethiopia, Uganda, Rwanda and Burundi </t>
  </si>
  <si>
    <t>none </t>
  </si>
  <si>
    <t>Equation 10.19, Ch. 10, Vol. 4(2), 2006 IPCC Guidelines; Equation 4.12, Chapter 4, GPG2000; Equation page 4.14, Chapter 4, 1996 IPCC Guidelines </t>
  </si>
  <si>
    <t>Worksheet 4-1, Submodule: Methane and Nitrous Oxide emissions from domestic livestock enteric fermentation and manure management, Module: Agriculture, 1996 IPCC Guidelines; Sheet 1 of 1, Category code: 3A1 &amp; 3A2 of 2006 IPCC Guidelines </t>
  </si>
  <si>
    <t>Herrero, M., Thornton, PK, Kruska, R, Reid, RS (2008) Systems dynamics and the spatial distribution of methane emissions from African domestic ruminants to 2030. Agriculture Ecosystems and Environment 126: 122-137 </t>
  </si>
  <si>
    <t>Mario Herrero, Kenya </t>
  </si>
  <si>
    <t>421099 </t>
  </si>
  <si>
    <t>Emission factor for methane from enteric fermentation from grazing cattle in the semi-arid rangelands of Southern Africa </t>
  </si>
  <si>
    <t>This parameter is applicable to cattle grazing Southern African semi-arid rangelands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</si>
  <si>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semi-arid rangelands in Zimbabwe, Mozambique, South Africa, Zambia, Namibia, Botswana, Swaziland, Malawi, Angola </t>
  </si>
  <si>
    <t>421100 </t>
  </si>
  <si>
    <t>Emission factor for methane from enteric fermentation from grazing cattle in the semi-arid rangelands of West Africa </t>
  </si>
  <si>
    <t>This parameter is applicable to cattle grazing West African semi-arid rangelands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</si>
  <si>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semi-arid rangelands in West Africa (Niger, Nigeria, Mali, Burkina Faso, Ivory Coast, Cameroon, Senegal, Togo, Sierra Leone, others) </t>
  </si>
  <si>
    <t>421101 </t>
  </si>
  <si>
    <t>Emission factor for methane from enteric fermentation for grazing cattle in the semi-arid rangelands of Central Africa </t>
  </si>
  <si>
    <t>This parameter is applicable to cattle grazing Central African semi-arid rangelands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</si>
  <si>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semi-arid rangelands in Central Africa (DRC, Congo, Central African Republic, Equatorial Guinea) </t>
  </si>
  <si>
    <t>421102 </t>
  </si>
  <si>
    <t>Emission factor for methane from enteric fermentation for grazing cattle in the semi-arid rangelands of North Africa and The Horn of Africa </t>
  </si>
  <si>
    <t>This parameter is applicable to cattle grazing semi-arid rangelands in North Africa and The Horn of Africa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</si>
  <si>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semi-arid rangelands in North Africa and The Horn of Africa (Somalia, Sudan, Eritrea, Djibouti, Algeria, Lybia, Egypt, Tunisia, Mauritania, Morocco) </t>
  </si>
  <si>
    <t>421103 </t>
  </si>
  <si>
    <t>Emission factor for methane from enteric fermentation for grazing cattle in the humid rangelands of East Africa </t>
  </si>
  <si>
    <t>This parameter is applicable to cattle grazing East African humid rangelands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</si>
  <si>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humid rangelands in Tanzania, Kenya, Ethiopia, Uganda, Rwanda and Burundi </t>
  </si>
  <si>
    <t>421104 </t>
  </si>
  <si>
    <t>Emission factor for methane from enteric fermentation for grazing cattle in the humid rangelands of Southern Africa </t>
  </si>
  <si>
    <t>This parameter is applicable to cattle grazing Southern African humid rangelands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</si>
  <si>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humid rangelands in Zimbabwe, Mozambique, South Africa, Zambia, Namibia, Botswana, Swaziland, Malawi, Angola </t>
  </si>
  <si>
    <t>421105 </t>
  </si>
  <si>
    <t>Emission factor for methane from enteric fermentation for grazing cattle in the humid rangelands of West Africa </t>
  </si>
  <si>
    <t>This parameter is applicable to cattle grazing West African humid rangelands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</si>
  <si>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humid rangelands in West Africa (Niger, Nigeria, Mali, Burkina Faso, Ivory Coast, Cameroon, Senegal, Togo, Sierra Leone, others) </t>
  </si>
  <si>
    <t>421106 </t>
  </si>
  <si>
    <t>Emission factor for methane from enteric fermentation for grazing cattle in the humid rangelands of Central Africa </t>
  </si>
  <si>
    <t>This parameter is applicable to cattle grazing Central African humid rangelands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</si>
  <si>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humid rangelands in Central Africa (DRC, Congo, Central African Republic, Equatorial Guinea) </t>
  </si>
  <si>
    <t>421107 </t>
  </si>
  <si>
    <t>Emission factor for methane from enteric fermentation for grazing cattle in the humid rangelands of North Africa and The Horn of Africa </t>
  </si>
  <si>
    <t>This parameter is applicable to cattle grazing humid rangelands in North Africa and The Horn of Africa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</si>
  <si>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humid rangelands in North Africa and The Horn of Africa (Somalia, Sudan, Eritrea, Djibouti, Algeria, Lybia, Egypt, Tunisia, Mauritania, Morocco) </t>
  </si>
  <si>
    <t>421108 </t>
  </si>
  <si>
    <t>Emission factor for methane from enteric fermentation for grazing cattle in the highlands or temperate rangelands of East Africa </t>
  </si>
  <si>
    <t>This parameter is applicable to cattle grazing East African highland or temperate rangelands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</si>
  <si>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highland and temperate rangelands in Tanzania, Kenya, Ethiopia, Uganda, Rwanda and Burundi </t>
  </si>
  <si>
    <t>421109 </t>
  </si>
  <si>
    <t>Emission factor for methane from enteric fermentation for grazing cattle in the highland and temperate rangelands of Southern Africa </t>
  </si>
  <si>
    <t>This parameter is applicable to cattle grazing Southern African highland and temperate rangelands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</si>
  <si>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highlands and temperate rangelands in Zimbabwe, Mozambique, South Africa, Zambia, Namibia, Botswana, Swaziland, Malawi, Angola </t>
  </si>
  <si>
    <t>421110 </t>
  </si>
  <si>
    <t>Emission factor for methane from enteric fermentation for grazing cattle in the highlands and temperate rangelands of West Africa </t>
  </si>
  <si>
    <t>This parameter is applicable to cattle grazing West African highlands and temperate rangelands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</si>
  <si>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highlands and temperate rangelands in West Africa (Niger, Nigeria, Mali, Burkina Faso, Ivory Coast, Cameroon, Senegal, Togo, Sierra Leone, others) </t>
  </si>
  <si>
    <t>421111 </t>
  </si>
  <si>
    <t>Emission factor for methane from enteric fermentation for grazing cattle in the highlands and temperate rangelands of Central Africa </t>
  </si>
  <si>
    <t>This parameter is applicable to cattle grazing Central African highlands and temperate rangelands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</si>
  <si>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highlandns and temperate rangelands in Central Africa (DRC, Congo, Central African Republic, Equatorial Guinea) </t>
  </si>
  <si>
    <t>421112 </t>
  </si>
  <si>
    <t>Emission factor for methane from enteric fermentation for grazing cattle in the highlands and temperate rangelands of North Africa and The Horn of Africa </t>
  </si>
  <si>
    <t>This parameter is applicable to cattle grazing highlands and temperate rangelands in North Africa and The Horn of Africa and receiving no additional supplementation. The parameter applies to herds of pastoralists in the region. Animal weight = 250 kg or 1 tropical livestock unit. This parameter is also applicable to animals producing small amounts of milk (smaller than 2 kg/d) </t>
  </si>
  <si>
    <t>The parameter is applicable to highlands and temperate rangelands in North Africa and The Horn of Africa (Somalia, Sudan, Eritrea, Djibouti, Algeria, Lybia, Egypt, Tunisia, Mauritania, Morocco) </t>
  </si>
  <si>
    <t>421113 </t>
  </si>
  <si>
    <t>Emission factor for methane from enteric fermentation for grazing cattle in the semi-arid rangelands of Africa </t>
  </si>
  <si>
    <t>This parameter is applicable to cattle grazing semi-arid rangelands in Africa and receiving no additional supplementation. The parameter applies to herds of pastoralists or extensive beef cattle in the region. This is a generic parameter derived as a weighted average from data from semi-arid rangelands from all African regions. Animal weight = 250 kg or 1 tropical livestock unit. This parameter is also applicable to animals producing small amounts of milk (smaller than 2 kg/d). </t>
  </si>
  <si>
    <t>The parameter is applicable to semi-arid rangeland systems in across the African continent </t>
  </si>
  <si>
    <t>421114 </t>
  </si>
  <si>
    <t>Emission factor for methane from enteric fermentation for grazing cattle in the humid rangelands of Africa </t>
  </si>
  <si>
    <t>This parameter is applicable to cattle grazing humid rangelands in Africa and receiving no additional supplementation. The parameter applies to herds of pastoralists or extensive beef cattle in the region. This is a generic parameter derived as a weighted average from data from humid rangelands from all African regions. Animal weight = 250 kg or 1 tropical livestock unit. This parameter is also applicable to animals producing small amounts of milk (smaller than 2 kg/d). </t>
  </si>
  <si>
    <t>The parameter is applicable to humid rangeland systems across the African continent </t>
  </si>
  <si>
    <t>421115 </t>
  </si>
  <si>
    <t>Emission factor for methane from enteric fermentation for grazing cattle in the temperate rangelands and highlands of Africa </t>
  </si>
  <si>
    <t>This parameter is applicable to cattle grazing temerpate rangelands and highlands in Africa and receiving no additional supplementation. The parameter applies to herds of pastoralists or extensive beef cattle in the region. This is a generic parameter derived as a weighted average from data from temerpate rangelands and highlands from all African regions. Animal weight = 250 kg or 1 tropical livestock unit. This parameter is also applicable to animals producing small amounts of milk (smaller than 2 kg/d). </t>
  </si>
  <si>
    <t>The parameter is applicable to highland regions and temperate rangeland systems across the African continent </t>
  </si>
  <si>
    <t>421116 </t>
  </si>
  <si>
    <t>Emission factor for methane from enteric fermentation for cattle in mixed crop-livestock systems in semi-arid regions of Africa </t>
  </si>
  <si>
    <t>This parameter is applicable to cattle in semi-arid mixed crop-livestock systems in Africa. Diets of these animals will usually comprise some grazing, stovers, cut and carry fodders and small amounts of supplementation. This is a generic parameter derived as a weighted average from data from semi-arid rainfed and irrigated mixed crop-livestock systems from all African regions. Animal weight = 250 kg or 1 tropical livestock unit. This parameter is also applicable to animals producing small amounts of milk (smaller than 2-3 kg/d). </t>
  </si>
  <si>
    <t>The parameter is applicable to semi-arid mixed crop-livestock systems across the African continent </t>
  </si>
  <si>
    <t>421117 </t>
  </si>
  <si>
    <t>Emission factor for methane from enteric fermentation for cattle in mixed crop-livestock systems in humid regions of Africa </t>
  </si>
  <si>
    <t>This parameter is applicable to cattle in humid mixed crop-livestock systems in Africa. Diets of these animals will usually comprise some grazing, stovers, cut and carry fodders and small amounts of supplementation. This is a generic parameter derived as a weighted average from data from semi-arid rainfed and irrigated mixed crop-livestock systems from all African regions. Animal weight = 250 kg or 1 tropical livestock unit. This parameter is also applicable to animals producing small amounts of milk (smaller than 2-3 kg/d). </t>
  </si>
  <si>
    <t>The parameter is applicable to humid mixed crop-livestock systems across the African continent </t>
  </si>
  <si>
    <t>421118 </t>
  </si>
  <si>
    <t>Emission factor for methane from enteric fermentation for cattle in mixed crop-livestock systems in highland and temperate regions of Africa </t>
  </si>
  <si>
    <t>This parameter is applicable to cattle in highland and temperate mixed crop-livestock systems in Africa. Diets of these animals will usually comprise some grazing, stovers, cut and carry fodders and small amounts of supplementation. This is a generic parameter derived as a weighted average from data from semi-arid rainfed and irrigated mixed crop-livestock systems from all African regions. Animal weight = 250 kg or 1 tropical livestock unit. This parameter is also applicable to animals producing small amounts of milk (smaller than 2-3 kg/d). </t>
  </si>
  <si>
    <t>The parameter is applicable to highland and temperate mixed crop-livestock systems across the African continent </t>
  </si>
  <si>
    <t>421119 </t>
  </si>
  <si>
    <t>Emission factor for methane from enteric fermentation for sheep and goats in semi-arid rangelands of Africa </t>
  </si>
  <si>
    <t>This parameter is applicable to grazing sheep and browsing goats in semi-arid rangelands in Africa and receiving no supplementation. This is a generic parameter derived as a weighted average from data from sheep and goats grazing semi-arid rangelands in all African regions. </t>
  </si>
  <si>
    <t>The parameter is applicable to sheep and goats in semi-arid rangeland systems across the African continent </t>
  </si>
  <si>
    <t>421120 </t>
  </si>
  <si>
    <t>Emission factor for methane from enteric fermentation for sheep and goats in the humid rangelands of Africa </t>
  </si>
  <si>
    <t>This parameter is applicable to grazing sheep and browsing goats in the humid rangelands in Africa and receiving no supplementation. This is a generic parameter derived as a weighted average from data from sheep and goats grazing semi-arid rangelands in all African regions. </t>
  </si>
  <si>
    <t>The parameter is applicable to sheep and goats in humid rangeland systems across the African continent </t>
  </si>
  <si>
    <t>421121 </t>
  </si>
  <si>
    <t>Emission factor for methane from enteric fermentation for sheep and goats in highland and/or temperate rangelands of Africa </t>
  </si>
  <si>
    <t>This parameter is applicable to grazing sheep and browsing goats in highland or temperate rangelands in Africa and receiving no supplementation. This is a generic parameter derived as a weighted average from data from sheep and goats grazing semi-arid rangelands in all African regions. </t>
  </si>
  <si>
    <t>The parameter is applicable to sheep and goats in highland or temperate rangeland systems across the African continent </t>
  </si>
  <si>
    <t>421122 </t>
  </si>
  <si>
    <t>Emission factor for methane from enteric fermentation for sheep and goats in mixed crop-livestock systems in semi-arid regions of Africa </t>
  </si>
  <si>
    <t>This parameter is applicable to sheep and goats in semi-arid mixed crop-livestock systems in Africa. Diets of these animals will usually comprise some grazing and stovers and very occasional small amounts of crop-byproduct supplementation. This is a generic parameter derived as a weighted average from data from sheep and goats in semi-arid rainfed and irrigated mixed crop-livestock systems from all African regions. </t>
  </si>
  <si>
    <t>421123 </t>
  </si>
  <si>
    <t>Emission factor for methane from enteric fermentation for sheep and goats in mixed crop-livestock systems in humid regions of Africa </t>
  </si>
  <si>
    <t>This parameter is applicable to sheep and goats in humid mixed crop-livestock systems in Africa. Diets of these animals will usually comprise some grazing and stovers and very occasional small amounts of crop-byproduct supplementation. This is a generic parameter derived as a weighted average from data from sheep and goats in humid rainfed and irrigated mixed crop-livestock systems from all African regions. </t>
  </si>
  <si>
    <t>The parameter is applicable to mixed crop-livestock systems in humid regions across the African continent </t>
  </si>
  <si>
    <t>421124 </t>
  </si>
  <si>
    <t>Emission factor for methane from enteric fermentation for sheep and goats in mixed crop-livestock systems in highland or temperate regions of Africa </t>
  </si>
  <si>
    <t>This parameter is applicable to sheep and goats in highland or temperate mixed crop-livestock systems in Africa. Diets of these animals will usually comprise some grazing and stovers and very occasional small amounts of crop-byproduct supplementation. This is a generic parameter derived as a weighted average from data from sheep and goats inhighland or temperate rainfed and irrigated mixed crop-livestock systems from all African regions. </t>
  </si>
  <si>
    <t>The parameter is applicable to mixed crop-livestock systems in highland or temperate regions across the African continent </t>
  </si>
  <si>
    <t>421125 </t>
  </si>
  <si>
    <t>Enteric Fermentation Emission Factor for dairy cattle </t>
  </si>
  <si>
    <t>Enteric Fermentation Emission Factor for dairy Cattle, pasture grazed, average weight 300 kg, average aparent digestibility of 64.66%, 137.2 MJ/day </t>
  </si>
  <si>
    <t>Cool climate: smaller than15 degrees centigrade </t>
  </si>
  <si>
    <t>Predominantly Livestok production systems are extensive with low technology </t>
  </si>
  <si>
    <t>53.99 </t>
  </si>
  <si>
    <t>[(gross energy intake) * (methane conversion factor/100) * 365]/[55.65] </t>
  </si>
  <si>
    <t>Ministerio de Desarrollo Sostenible, Viceministerio de Recursos Naturales y Medio Ambiente, Programa Nacional de Cambios Climaticos (MDS-VRNMA-PNCC) (2003) Inventario Nacional de Emisiones de Gases de Efecto Invernadero de Bolivia para la Decada 1990-2000 y su Analisis Tendencial. 218 pag. Garcia-Apaza, E., O. Paz and I. Arana (2008) Greenhouse gas emissions from enteric fermentation of livestock in Bolivia: values for 1990-2000 and future projections. Australian Journal of Experimental Agriculture, 2008, 48, 255-259. </t>
  </si>
  <si>
    <t>National Commnunications </t>
  </si>
  <si>
    <t>Emilio Garcia-Apaza, Bolivia </t>
  </si>
  <si>
    <t>421126 </t>
  </si>
  <si>
    <t>Enteric Fermentation Emission Factor for non dairy cattle </t>
  </si>
  <si>
    <t>Enteric Fermentation Emission Factor for non dairy Cattle, pasture grazed, average weight 310 kg, average aparent digestibility of 64.66%, 94.8 MJ/day </t>
  </si>
  <si>
    <t>43.55 </t>
  </si>
  <si>
    <t>421127 </t>
  </si>
  <si>
    <t>Enteric Fermentation Emission Factor for heifer cattle </t>
  </si>
  <si>
    <t>Enteric Fermentation Emission Factor for heifer Cattle (Growing Cattle: replacement dairy heifers), pasture grazed, average weight 150 kg, average aparent digestibility of 64.66%, 77.6 MJ/day </t>
  </si>
  <si>
    <t>30.53 </t>
  </si>
  <si>
    <t>421128 </t>
  </si>
  <si>
    <t>Enteric Fermentation Emission Factor for steers cattle </t>
  </si>
  <si>
    <t>Enteric Fermentation Emission Factor for steers Cattle (according 2006 guidelines, mature bullocks used principally for draft power), pasture grazed, average weight 330 kg, average aparent digestibility of 64.66%, 142.4 MJ/day </t>
  </si>
  <si>
    <t>Livestok extensive and half technology </t>
  </si>
  <si>
    <t>56.03 </t>
  </si>
  <si>
    <t>421129 </t>
  </si>
  <si>
    <t>Enteric Fermentation Emission Factor for dairy Cattle, pasture grazed, average weight 300 kg, average aparent digestibility of 68.3%, 152.4 MJ/day </t>
  </si>
  <si>
    <t>Temperate climate: 14 to 23 degrees centigrade </t>
  </si>
  <si>
    <t>Livestok extensive medium technology </t>
  </si>
  <si>
    <t>59.97 </t>
  </si>
  <si>
    <t>421130 </t>
  </si>
  <si>
    <t>Enteric Fermentation Emission Factor for non dairy Cattle, pasture grazed, average weight 310 kg, average aparent digestibility of 68.3%, 96.3 MJ/day </t>
  </si>
  <si>
    <t>44.23 </t>
  </si>
  <si>
    <t>421131 </t>
  </si>
  <si>
    <t>Enteric Fermentation Emission Factor for heifer Cattle (Growing Cattle: replacement dairy heifers), pasture grazed, average weight 150 kg, average aparent digestibility of 68.3%, 86.1 MJ/day </t>
  </si>
  <si>
    <t>33.88 </t>
  </si>
  <si>
    <t>421132 </t>
  </si>
  <si>
    <t>Enteric Fermentation Emission Factor for steers Cattle (according 2006 guidelines, mature bullocks used principally for draft power), pasture grazed, average weight 330 kg, average aparent digestibility of 68.3%, 152.7 MJ/day </t>
  </si>
  <si>
    <t>60.09 </t>
  </si>
  <si>
    <t>421133 </t>
  </si>
  <si>
    <t>Enteric Fermentation Emission Factor for dairy Cattle, pasture grazed, average weight 300 kg, average aparent digestibility of 64.66%, 194.7 MJ/day </t>
  </si>
  <si>
    <t>Warm climate: greater than24 degrees centigrade </t>
  </si>
  <si>
    <t>Extensive livestok, more technology (Neloreh) </t>
  </si>
  <si>
    <t>76.64 </t>
  </si>
  <si>
    <t>421134 </t>
  </si>
  <si>
    <t>Enteric Fermentation Emission Factor for non dairy Cattle, pasture grazed, average weight 310 kg, average aparent digestibility of 64.66%, 108.2 MJ/day </t>
  </si>
  <si>
    <t>49.7 </t>
  </si>
  <si>
    <t>421135 </t>
  </si>
  <si>
    <t>Enteric Fermentation Emission Factor for heifer Cattle (Growing Cattle: replacement dairy heifers), pasture grazed, average weight 150 kg, average aparent digestibility of 64.66%, 107.0 MJ/day </t>
  </si>
  <si>
    <t>42.09 </t>
  </si>
  <si>
    <t>421136 </t>
  </si>
  <si>
    <t>Enteric Fermentation Emission Factor for steers Cattle (according 2006 guidelines, mature bullocks used principally for draft power), pasture grazed, average weight 330 kg, average aparent digestibility of 64.66%, 177.88 MJ/day </t>
  </si>
  <si>
    <t>421137 </t>
  </si>
  <si>
    <t>Enteric Fermentation Emission Factor for sheep </t>
  </si>
  <si>
    <t>Enteric Fermentation Emission Factor for sheep, pasture grazed, 17.0 MJ/day </t>
  </si>
  <si>
    <t>7.82 </t>
  </si>
  <si>
    <t>421138 </t>
  </si>
  <si>
    <t>Enteric Fermentation Emission Factor for ewe </t>
  </si>
  <si>
    <t>Enteric Fermentation Emission Factor for ewe, pasture grazed, 14.1 MJ/day </t>
  </si>
  <si>
    <t>5.57 </t>
  </si>
  <si>
    <t>421139 </t>
  </si>
  <si>
    <t>Enteric Fermentation Emission Factor for lamb </t>
  </si>
  <si>
    <t>Enteric Fermentation Emission Factor for lamb, pasture grazed, 12.5 MJ/day </t>
  </si>
  <si>
    <t>421140 </t>
  </si>
  <si>
    <t>Enteric Fermentation Emission Factor for lactating sheep </t>
  </si>
  <si>
    <t>Enteric Fermentation Emission Factor for lactating sheep, pasture grazed, 3 MJ/day </t>
  </si>
  <si>
    <t>421141 </t>
  </si>
  <si>
    <t>9.79 </t>
  </si>
  <si>
    <t>421142 </t>
  </si>
  <si>
    <t>Enteric Fermentation Emission Factor for ewe, pasture grazed, 12.3 MJ/day </t>
  </si>
  <si>
    <t>5.15 </t>
  </si>
  <si>
    <t>421143 </t>
  </si>
  <si>
    <t>Enteric Fermentation Emission Factor for lamb, pasture grazed, 14 MJ/day </t>
  </si>
  <si>
    <t>5.4 </t>
  </si>
  <si>
    <t>421144 </t>
  </si>
  <si>
    <t>1.29 </t>
  </si>
  <si>
    <t>421145 </t>
  </si>
  <si>
    <t>Enteric Fermentation Emission Factor for sheep, pasture grazed </t>
  </si>
  <si>
    <t>10.46 </t>
  </si>
  <si>
    <t>421146 </t>
  </si>
  <si>
    <t>Enteric Fermentation Emission Factor for ewe, pasture grazed </t>
  </si>
  <si>
    <t>7.41 </t>
  </si>
  <si>
    <t>421147 </t>
  </si>
  <si>
    <t>Enteric Fermentation Emission Factor for lamb, pasture grazed </t>
  </si>
  <si>
    <t>5.54 </t>
  </si>
  <si>
    <t>421148 </t>
  </si>
  <si>
    <t>Enteric Fermentation Emission Factor for lactating sheep, pasture grazed </t>
  </si>
  <si>
    <t>2.29 </t>
  </si>
  <si>
    <t>421149 </t>
  </si>
  <si>
    <t>Enteric Fermentation Emission Factor for adult female llama </t>
  </si>
  <si>
    <t>Enteric Fermentation Emission Factor for adult female llama, pasture grazed, average weight 56.06 kg, 62% of digestibility, 25 MJ/day </t>
  </si>
  <si>
    <t>11.46 </t>
  </si>
  <si>
    <t>421150 </t>
  </si>
  <si>
    <t>Enteric Fermentation Emission Factor for adult male llama </t>
  </si>
  <si>
    <t>Enteric Fermentation Emission Factor for adult male llama, pasture grazed, average weight 56.06 kg, 62% of digestibility, 25.6 MJ/day </t>
  </si>
  <si>
    <t>11.76 </t>
  </si>
  <si>
    <t>421151 </t>
  </si>
  <si>
    <t>Enteric Fermentation Emission Factor for young female llama </t>
  </si>
  <si>
    <t>Enteric Fermentation Emission Factor for young female llama, pasture grazed, average weight 56.06 kg, 62% of digestibility, 17.7 MJ/day </t>
  </si>
  <si>
    <t>3.83 </t>
  </si>
  <si>
    <t>421152 </t>
  </si>
  <si>
    <t>Enteric Fermentation Emission Factor for young male llama </t>
  </si>
  <si>
    <t>Enteric Fermentation Emission Factor for young male llama, pasture grazed, average weight 56.06 kg, 62% of digestibility, 9.7 MJ/day </t>
  </si>
  <si>
    <t>6.95 </t>
  </si>
  <si>
    <t>421153 </t>
  </si>
  <si>
    <t>Enteric Fermentation Emission Factor for adult female alpaca </t>
  </si>
  <si>
    <t>Enteric Fermentation Emission Factor for adult female alpaca, pasture grazed, average weight 56.06 kg, 62% of digestibility, 25 MJ/day </t>
  </si>
  <si>
    <t>10.15 </t>
  </si>
  <si>
    <t>421154 </t>
  </si>
  <si>
    <t>Enteric Fermentation Emission Factor for adult male alpaca </t>
  </si>
  <si>
    <t>Enteric Fermentation Emission Factor for adult male alpaca, pasture grazed, average weight 56.06 kg, 62% of digestibility, 25.6 MJ/day </t>
  </si>
  <si>
    <t>14.01 </t>
  </si>
  <si>
    <t>421155 </t>
  </si>
  <si>
    <t>Enteric Fermentation Emission Factor for young female alpaca </t>
  </si>
  <si>
    <t>Enteric Fermentation Emission Factor for young female alpaca, pasture grazed, average weight 56.06 kg, 62% of digestibility, 17.7 MJ/day </t>
  </si>
  <si>
    <t>421156 </t>
  </si>
  <si>
    <t>Enteric Fermentation Emission Factor for young male alpaca </t>
  </si>
  <si>
    <t>Enteric Fermentation Emission Factor for young male alpaca, pasture grazed, average weight 56.06 kg, 62% of digestibility, 9.7 MJ/day </t>
  </si>
  <si>
    <t>8.81 </t>
  </si>
  <si>
    <t>421444 </t>
  </si>
  <si>
    <t>Enteric Fermentation Emission Factor for Beef Cattle </t>
  </si>
  <si>
    <t>Breeding herd on range. Fattening herd on pastures with or without supplementation. Minor amout of feed lot. </t>
  </si>
  <si>
    <t>51.12 </t>
  </si>
  <si>
    <t>Other </t>
  </si>
  <si>
    <t>Laura Finster, Argentina </t>
  </si>
  <si>
    <t>421445 </t>
  </si>
  <si>
    <t>Enteric Fermentation Emission Factor for Breeding Cows </t>
  </si>
  <si>
    <t>64.4 </t>
  </si>
  <si>
    <t>421446 </t>
  </si>
  <si>
    <t>Enteric Fermentation Emission Factor for Bulls </t>
  </si>
  <si>
    <t>82.17 </t>
  </si>
  <si>
    <t>421447 </t>
  </si>
  <si>
    <t>Enteric Fermentation Emission Factor for Young </t>
  </si>
  <si>
    <t>Type = Young (Includes non-weaned calves; weaned calves; heifers and steers); Digestibility of feed = 55% - 65%; CH4 conversion = 6.0%; Day weighted population mix = 58.27% </t>
  </si>
  <si>
    <t>40.91 </t>
  </si>
  <si>
    <t>421448 </t>
  </si>
  <si>
    <t>Enteric Fermentation Emission Factor - Young for replacement </t>
  </si>
  <si>
    <t>58.76 </t>
  </si>
  <si>
    <t>421449 </t>
  </si>
  <si>
    <t>Enteric Fermentation Emission Factor - Young for slaughter </t>
  </si>
  <si>
    <t>Feeding situation: Grazing on pastures with or without supplementation </t>
  </si>
  <si>
    <t>54.20 </t>
  </si>
  <si>
    <t>421450 </t>
  </si>
  <si>
    <t>Enteric Fermentation Emission Factor for Dairy Cows </t>
  </si>
  <si>
    <t>Commercialised dairy sector based on grazing with suplementation - Average milk production of 4,500 kg/head/yr </t>
  </si>
  <si>
    <t>91.79 </t>
  </si>
  <si>
    <t>422680 </t>
  </si>
  <si>
    <t>Enteric Fermentation Emission Factor for Borgou cattle native to Benin, calculated using a Tier 2 methodology with Benin-specific data for the national Borgau herd. </t>
  </si>
  <si>
    <t>Cattle are primarily multi-purpose (other cattle) and raised in traditional farm management system (minimal-input, low-production extensive systems using natural pastures in open rangeland or crop residues within fields) </t>
  </si>
  <si>
    <t>Breed= Borgou; Cattle sub-group= Bos taurus; Mature females weight= 239.5 kg ; Bull weight= 275 kg; milk kg/day = 1.5; milk fat= 6.7; calving rate= 65.4; work hrs/day = 0; digestibility of feed = 54%; CH4 conversion = 7.0%; mature year= 4; Age at first calving (months) = 43; Gestation length (months)= 9; Castrated male cattle (%)= 2 </t>
  </si>
  <si>
    <t>40.2 </t>
  </si>
  <si>
    <t>Kouazounde, J.B.; Gbenou, J.D.; Babatounde, S.; Srivastava, N.; Eggleston, S.H.; Antwi, C.; Baah, J.; McAllister, T.A. Development of methane emission factors for enteric fermentation in cattle from Benin using IPCC Tier 2 methodology. animal 2015, 9, 526 </t>
  </si>
  <si>
    <t>, Benin </t>
  </si>
  <si>
    <t>422681 </t>
  </si>
  <si>
    <t>Enteric Fermentation Emission Factor for Lagune cattle native to Benin, calculated using a Tier 2 methodology with Benin-specific data for the national Lagune herd. </t>
  </si>
  <si>
    <t>Cattle are primarily multi-purpose (other cattle) and raised in traditional farm management system (minimal-input, low-production under grazing systems on small natural pastures or fed crop residues, under palm and coconut trees or on fallow land) </t>
  </si>
  <si>
    <t>Breed= Lagune; Cattle sub-group= Bos taurus; Mature females weight= 157 kg ; Bull weight= 150-200 kg; milk kg/day = 0.8; milk fat= 5.8; calving rate= 45; work hrs/day = 0; digestibility of feed = 54%; CH4 conversion = 7.0%; mature year= 4; Age at first calving (months) = 36-48; Gestation length (months)= 9; Castrated male cattle (%)= 2 </t>
  </si>
  <si>
    <t>Country: Benin; climate zone: subequatorial climate in the South. EF is also applicable to Lagune from Togo, Ghana and Nigeria. </t>
  </si>
  <si>
    <t>24.8 </t>
  </si>
  <si>
    <t>422682 </t>
  </si>
  <si>
    <t>Enteric Fermentation Emission Factor for Somba cattle native to Benin, calculated using a Tier 2 methodology with Benin-specific data for the national Somba herd. </t>
  </si>
  <si>
    <t>Breed= Somba; Cattle sub-group= Bos taurus; Mature females weight= 167 kg ; Bull weight= 173 kg; milk kg/day = 0.8; milk fat= 6; calving rate= 60.9; work hrs/day = 0; digestibility of feed = 54%; CH4 conversion = 7.0%; mature year= 6; Age at first calving (months) = 42-47; Gestation length (months)= 9; Castrated male cattle (%)= 2 </t>
  </si>
  <si>
    <t>Country: Benin; climate zone: tropical soudanian climate in the North. EF is also applicable to Somba cattle from Togo. </t>
  </si>
  <si>
    <t>29.5 </t>
  </si>
  <si>
    <t>422683 </t>
  </si>
  <si>
    <t>Tier 2 Enteric Fermentation Emission Factor for Beef cattle sub category weaning (0-1 year) Female and male for Indonesia </t>
  </si>
  <si>
    <t>Cattle are primarily raised in a stall with traditional system, mostly small scale farm (2-5 head), fed with medium quallity (cultivation grass) and concenrate or leguminous leaves used as feed supplemet to increase nutirent content of ration. </t>
  </si>
  <si>
    <t>Species= Bali, Ongole crossbred, Madura, Cattle sub-group= Bos sondaicus, bos indicus; Weaning female and male weight= 100 kg ; digestibility of feed = 51.92%; CH4 conversion = 6.5% + 1% (from IPCC vallue) </t>
  </si>
  <si>
    <t>Country : Indonesia; Region: West part of Indonesia; Climate zone: Tropic, annual temperature 27,7degrees Celsius (min 25,1degrees Celsius max 31,2degrees Celsius) and annual humidity 82%, rainfall 179,2 mm. </t>
  </si>
  <si>
    <t>Weanig beef cattle includes male and female under 1 year. The proportion of weaning is 19.30% of total beef cattle population. </t>
  </si>
  <si>
    <t>18.18 </t>
  </si>
  <si>
    <t>Equations number : 10.21; 10.19; 10.20. and Table 10.12, in 2006 IPCC Guidelines for National Greenhouse Gas Inventories, V4_10 Ch.10 Livestock </t>
  </si>
  <si>
    <t>Worksheet : Annex 1, IPCC 2006 Sector Agriculture, forestry, other land use, category methane emission from enteric and manure management. Worksheet 1 of 1. Category code 3A1 and 3A2.. </t>
  </si>
  <si>
    <t>Widiawati, Y., M. N. Rofiq, B. Tiesnamurti. 2016. Methane Emission Factors For Enteric Fermentation In Beef Cattle Using IPCC Tier-2 Method In Indonesia. Journal Ilmu Ternak dan Veteriner (JITV) 21(2): 101-111 </t>
  </si>
  <si>
    <t>, Indonesia </t>
  </si>
  <si>
    <t>422684 </t>
  </si>
  <si>
    <t>Tier 2 Enteric Fermentation Emission Factor for Beef cattle sub category yearling (1-2 year) Female and male for Indonesia </t>
  </si>
  <si>
    <t>Cattle are primarily raised in a stall with traditional system, mostly small scale farm (2-5 head), fed with medium to low quallity feed using agricultural and plantation by-product, native grass. leguminous leaves and concentrate used as feed supplemet to increase nutirent content of ration. </t>
  </si>
  <si>
    <t>Species= Bali, Ongole crossbred, Madura, Cattle sub-group= Bos sondaicus, bos indicus; yearling female and male weight= 200 kg ; digestibility of feed = 54.92%; CH4 conversion = 6.5% + 1% (from IPCC vallue) </t>
  </si>
  <si>
    <t>Yearling beef cattle includes male and female, the age between 1-2 yearr. The proportion of yearling is 25.85% of total beef cattle population. </t>
  </si>
  <si>
    <t>27.18 </t>
  </si>
  <si>
    <t>422685 </t>
  </si>
  <si>
    <t>Tier 2 Enteric Fermentation Emission Factor for Beef cattle sub category young (2-4 year) Female and male for Indonesia </t>
  </si>
  <si>
    <t>Species= Bali, Ongole crossbred, Madura, Cattle sub-group= Bos sondaicus, bos indicus; mature female and male weight= 250 kg ; digestibility of feed = 59,3%; CH4 conversion = 6.5% + 1% (from IPCC vallue) </t>
  </si>
  <si>
    <t>Young beef cattle includes male and female in age 2-4 year. The proportion of this age is 18.15% of total beef cattle population. </t>
  </si>
  <si>
    <t>41.77 </t>
  </si>
  <si>
    <t>422686 </t>
  </si>
  <si>
    <t>Tier 2 Enteric Fermentation Emission Factor for Beef cattle sub category mature (&gt; 4year) Female and male for Indonesia </t>
  </si>
  <si>
    <t>Species= Bali, Ongole crossbred, Madura, Cattle sub-group= Bos sondaicus, bos indicus; mature female and male weight= 450 kg ; digestibility of feed = 57.66%; CH4 conversion = 6.5% + 1% (from IPCC vallue) </t>
  </si>
  <si>
    <t>Mature beef cattle includes male and female in age &gt;4 year. The proportion of this age is 26.89% of total beef cattle population. </t>
  </si>
  <si>
    <t>55.89 </t>
  </si>
  <si>
    <t>422687 </t>
  </si>
  <si>
    <t>Tier 2 Enteric Fermentation Emission Factor for Beef cattle sub category imported cattle (fattening) male for Indonesia </t>
  </si>
  <si>
    <t>Cattle are raised in stall all the time for 3-4 months of fattening periode, fed with high quality feed (15-30% of fibrous feed and 85-70% concentrate). </t>
  </si>
  <si>
    <t>Most imported cattle are Bos taurus. Fattening periode = 3-4 months, weight 350 kg; difgestibility of feed 80%; CH4 convertion ratio = 3% + 1% (IPCC value) </t>
  </si>
  <si>
    <t>Imported beef cattle (fattening) is cattle that are imported for fattening. The priode of fattening 3-4 months. The proportion of imported cattle is 9.81% of total beef cattle population. </t>
  </si>
  <si>
    <t>25.49 </t>
  </si>
  <si>
    <t>423849 </t>
  </si>
  <si>
    <t>Country-specific EF for mature beef cattle (breeding cows) </t>
  </si>
  <si>
    <t>Tier 2 approach from the 2006 IPCC Guidelines was applied to estimate EF </t>
  </si>
  <si>
    <t>The country-specific emission factor for methane emission from mature beef cattle enteric fermentation was derived using intake and production data from local Brakmas cattle. Most data are country specific parameters with indication of sources, few unavailable data are from the 2006 IPCC Guidelines. Methane conversion factor (Ym) is assumed at 6.5% for cattle that are fed low quality crop by-products and/or grazing condition (Vol.4, Ch.10, Table 10.12 of the 2006 IPCC Guidelines). </t>
  </si>
  <si>
    <t>Malaysia (MLA) </t>
  </si>
  <si>
    <t>Quality assurance of data was performed through discussions and workshops held with the Department of Veterinary Services in 2016. </t>
  </si>
  <si>
    <t>51.6 </t>
  </si>
  <si>
    <t>EF was calculated using Equation 10.21 as described in 2006 IPCC Guidelines. Intermediate calculations were based on Equations 10.3, 10.4, 10.8, 10.11, 10.13, 10.14 and 10.16. </t>
  </si>
  <si>
    <t>Azizi, A.A., Mardhati, M., Mohd Fairuz, M.S., Shaidatul Azdawiyah, A.T., Nurul Ain, A.B., Fauzi, J., Mohamad Hariz, A.R. and Reisinger, A. (2017). Local emission factors estimates for methane emission from cattle enteric fermentation using IPCC-tier 2 methodology. Mal. J. Anim. Sci. 20(2). </t>
  </si>
  <si>
    <t>Azizi A.A. (copy of literature source was provided to TSU by Leandro Buendia), Malaysia </t>
  </si>
  <si>
    <t>423850 </t>
  </si>
  <si>
    <t>Country-specific EF for mature beef cattle (breeding bulls) </t>
  </si>
  <si>
    <t>65.7 </t>
  </si>
  <si>
    <t>EF was calculated using Equation 10.21 as described in 2006 IPCC Guidelines. Intermediate calculations were based on Equations 10.3, 10.4, 10.11, 10.14 and 10.16. </t>
  </si>
  <si>
    <t>TSU </t>
  </si>
  <si>
    <t>423943 </t>
  </si>
  <si>
    <t>Country-specific EF for dairy lactating cows enteric fermentation (local indigenous breeds) </t>
  </si>
  <si>
    <t>Tier 2 from the 2006 IPCC Guidelines was applied to estimate EF </t>
  </si>
  <si>
    <t>This EF was estimated using Equation 10.16 of 2006 IPCC Guidelines (to estimate Gross Energy Intake) and Equation 10.21 (to estimate country-specific EF). In estimating EF, the study used country-specific data and IPCC default values for %DE and methane conversion factor Ym. The digestible energy (%DE) value 55% was used for indigenous cattle, based on the expert opinion and the percentages suggested by IPCC (2006). Methane conversion factor Ym 6.5% was used for the local cattle population as given in the 2006 IPCC Guidelines (Table 10.12). Milk yields were derived as weighted-average based on the share of livestock population per different agro-ecological zones of Sri-Lanka (Dry, Intermediate, Wet Hilly and Low country wet). </t>
  </si>
  <si>
    <t>Sri Lanka, South Asia </t>
  </si>
  <si>
    <t>52 </t>
  </si>
  <si>
    <t>E. Lokupitiya (2016). Country-specific emission factors for methane emission from enteric fermentation: a case study from a non-annex 1 country. J.Natn.Sci.Foundation Sri Lanka, 44 (2): 137-144. DOI: http://dx.doi.org/10.4038/jnsfsr.v44i2.7994 </t>
  </si>
  <si>
    <t>423944 </t>
  </si>
  <si>
    <t>Country-specific EF for dairy lactating cows enteric fermentation (improved breeds) </t>
  </si>
  <si>
    <t>This EF was estimated using Equation 10.16 of 2006 IPCC Guidelines (to estimate Gross Energy Intake) and Equation 10.21 (to estimate country-specific EF). In estimating EF, the study used country-specific data and IPCC default values for %DE and methane conversion factor Ym. The digestible energy (%DE) value 70% was used for improved cattle, based on the expert opinion and the percentages suggested by IPCC (2006). Lower range of methane conversion factor Ym 6.5% (i.e. 5.5%) was used for the improved cattle as given in 2006 IPCC Guidelines (Table 10.12). Milk yields were derived as weighted-average based on the share of livestock population per different agro-ecological zones of Sri-Lanka (Dry, Intermediate, Wet Hilly and Low country wet). </t>
  </si>
  <si>
    <t>Improved breeds include Friesian, Ayershire, Jersey, Australian, Sahiwal, Red Sindhi and Tharpakar. </t>
  </si>
  <si>
    <t>423945 </t>
  </si>
  <si>
    <t>Country-specific EF for dairy non-lactating cows enteric fermentation (local indigenous breeds) </t>
  </si>
  <si>
    <t>This EF was estimated using Equation 10.16 of 2006 IPCC Guidelines (to estimate Gross Energy Intake) and Equation 10.21 (to estimate country-specific EF). In estimating EF, the study used country-specific data and IPCC default values for %DE and methane conversion factor Ym. The digestible energy (%DE) value 55% was used for indigenous cattle, based on the expert opinion and the percentages suggested by IPCC (2006). Methane conversion factor Ym 6.5% was used for the local cattle population as given in the 2006 IPCC Guidelines (Table 10.12). </t>
  </si>
  <si>
    <t>423946 </t>
  </si>
  <si>
    <t>Country-specific EF for dairy non-lactating cows enteric fermentation (improved breeds) </t>
  </si>
  <si>
    <t>This EF was estimated using Equation 10.16 of 2006 IPCC Guidelines (to estimate Gross Energy Intake) and Equation 10.21 (to estimate country-specific EF). In estimating EF, the study used country-specific data and IPCC default values for %DE and methane conversion factor Ym. The digestible energy (%DE) value 70% was used for improved cattle, based on the expert opinion and the percentages suggested by IPCC (2006). Lower range of methane conversion factor Ym 6.5% (i.e. 5.5%) was used for the improved cattle as given in 2006 IPCC Guidelines (Table 10.12). </t>
  </si>
  <si>
    <t>423947 </t>
  </si>
  <si>
    <t>Country-specific EF for mature bulls enteric fermentation (local indigenous breeds) </t>
  </si>
  <si>
    <t>423948 </t>
  </si>
  <si>
    <t>Country-specific EF for mature bulls enteric fermentation (improved breeds) </t>
  </si>
  <si>
    <t>423949 </t>
  </si>
  <si>
    <t>Country-specific EF for calves enteric fermentation (local indigenous breeds) </t>
  </si>
  <si>
    <t>423950 </t>
  </si>
  <si>
    <t>Country-specific EF for calves enteric fermentation (improved breeds) </t>
  </si>
  <si>
    <t>423951 </t>
  </si>
  <si>
    <t>Country-specific EF for dairy buffaloes enteric fermentation (indigenous and improved breeds) </t>
  </si>
  <si>
    <t>This EF was estimated using Equation 10.16 of 2006 IPCC Guidelines (to estimate Gross Energy Intake) and Equation 10.21 (to estimate country-specific EF). The improved buffaloes constituted only 9% of the total population, and thus weighted emission factors were derived using the Tier 2 method for dairy buffaloes, considering the percentage of local and improved buffaloes in the total population. Sixty percent digestible energy was assumed for improved buffaloes, while 55% digestible energy was assumed for local buffaloes based on expert opinion; a methane conversion factor Ym 6.0% was considered. Milk yields were derived as weighted-average based on the share of livestock population per different agro-ecological zones of Sri-Lanka (Dry, Intermediate, Wet Hilly and Low country wet). </t>
  </si>
  <si>
    <t>Improved breeds include Murrah and Nilli Ravi </t>
  </si>
  <si>
    <t>423952 </t>
  </si>
  <si>
    <t>Country-specific EF for other (non-dairy) buffaloes enteric fermentation (indigenous and improved breeds) </t>
  </si>
  <si>
    <t>This EF was estimated using Equation 10.16 of 2006 IPCC Guidelines (to estimate Gross Energy Intake) and Equation 10.21 (to estimate country-specific EF). The improved buffaloes constituted only 9% of the total population, and thus weighted emission factors were derived using the Tier 2 method for dairy buffaloes, considering the percentage of local and improved buffaloes in the total population. Sixty percent digestible energy was assumed for improved buffaloes, while 55% digestible energy was assumed for local buffaloes based on expert opinion; a methane conversion factor Ym 6.0% was considered. </t>
  </si>
  <si>
    <t>423953 </t>
  </si>
  <si>
    <t>Country-specific EF for sheep enteric fermentation (indigenous and improved breeds) </t>
  </si>
  <si>
    <t>This EF was estimated using Equation 10.16 of 2006 IPCC Guidelines (to estimate Gross Energy Intake) and Equation 10.21 (to estimate country-specific EF). In estimating EF, the study used country-specific data and IPCC default values for %DE and methane conversion factor Ym. </t>
  </si>
  <si>
    <t>Improved breeds include South Down, Red Madras and Jaffna sheep </t>
  </si>
  <si>
    <t>423954 </t>
  </si>
  <si>
    <t>Country-specific EF for Other Cattle enteric fermentation (local indigenous breeds) </t>
  </si>
  <si>
    <t>Other cattle (for both local and improved breeds) includes non-lactating cows, mature bulls, and calves </t>
  </si>
  <si>
    <t>423955 </t>
  </si>
  <si>
    <t>Country-specific EF for Other Cattle enteric fermentation (improved breeds) </t>
  </si>
  <si>
    <t>Other cattle (for both local and improved breeds) includes non-lactating cows, mature bulls, and calves. Improved breeds include Friesian, Ayershire, Jersey, Australian, Sahiwal, Red Sindhi and Tharpakar. </t>
  </si>
  <si>
    <t>423973 </t>
  </si>
  <si>
    <t>Enteric methane emission factor for cattle </t>
  </si>
  <si>
    <t>Holstein Heifers aged 164 +/- 9 days fed on grass silage supplemented with a typical ration used on UK commercial farms </t>
  </si>
  <si>
    <t>Northern Ireland, United Kingdom </t>
  </si>
  <si>
    <t>93.5 </t>
  </si>
  <si>
    <t>g/day </t>
  </si>
  <si>
    <t>Jiao, H.P., Yan, T., McDowell, D.A., Carson, A.F., Ferris, C.P., Easson, D.L. and Wills, D. (2013). Enteric methane emissions and efficiency of use of energy in Holstein heifers and steers at age of six months. Journal of Animal Science 91, 356-362. </t>
  </si>
  <si>
    <t>Peer-reviewed journal (1) </t>
  </si>
  <si>
    <t>RSK ADAS Ltd., United Kingdom of Great Britain and Northern Ireland </t>
  </si>
  <si>
    <t>423975 </t>
  </si>
  <si>
    <t>Dairy and beef composite suckler cows (Limousin x Holstein Friesian and Stabiliser) </t>
  </si>
  <si>
    <t>Measurements taken during dry (non-lactating) period when cows were pregnant. Cows fed on a diet of grass silage </t>
  </si>
  <si>
    <t>Zou, C.X., Lively, F.O., Wylie, A.R.G. and Yan, T. (2016). Estimation of the maintenance energy requirements, methane emissions and nitrogen utilisation efficiency of two suckler cow genotypes. Animal: 10 (4): 616-622. </t>
  </si>
  <si>
    <t>423977 </t>
  </si>
  <si>
    <t>Enteric methane emission factor for sheep </t>
  </si>
  <si>
    <t>Lowland lambs, fed on a diet of fresh perennial ryegrass &amp; concentrate. Lambs from 2 genotypes (Highlander and Texel) and 3 sexes Female, male and wether (castrated males). </t>
  </si>
  <si>
    <t>25.2 </t>
  </si>
  <si>
    <t>423979 </t>
  </si>
  <si>
    <t>Beef cattle </t>
  </si>
  <si>
    <t>Scotland, United Kingdom </t>
  </si>
  <si>
    <t>LIM and LUI barley straw and grass silage </t>
  </si>
  <si>
    <t>Mean age = 5.35 years; mean days pregnant = 219; mean body weight = 598 kg. </t>
  </si>
  <si>
    <t>156 </t>
  </si>
  <si>
    <t>423981 </t>
  </si>
  <si>
    <t>LIM and LUI barley straw and brewers` grain </t>
  </si>
  <si>
    <t>Mean age = 5.45 years; mean days pregnant = 218; mean body weight = 642 kg. </t>
  </si>
  <si>
    <t>131 </t>
  </si>
  <si>
    <t>423983 </t>
  </si>
  <si>
    <t>AA and LIM Forage-based diet </t>
  </si>
  <si>
    <t>205.3 </t>
  </si>
  <si>
    <t>Roehe, R., Dewhurst, R.J., Duthie, C-A., Rooke, J.A., McKain, N., Ross, D.W., Hyslop, J.J., Waterhouse, A., Freeman, T.C., Watson, M. and Wallace, R.J. (2016). Bovine host genetic variation influences rumen microbial methane production with best selection criterion for low methane emitting and efficiently feed converting hosts based on metagenomic gene abundance. PLoS Genet 12 (2), e1005846+URL </t>
  </si>
  <si>
    <t>423984 </t>
  </si>
  <si>
    <t>AA and LIM concentrate-based diet </t>
  </si>
  <si>
    <t>143.3 </t>
  </si>
  <si>
    <t>423985 </t>
  </si>
  <si>
    <t>The seventy-two cross-bred steers used in the experiment were from a rotational cross between purebred Aberdeen Angus or Limousin sires and cross-bred dams of those genotypes and referred to as AAx and LIMx, respectively. The steers were fed two complete diets using a forage wagon, consisting (g/kg DM) of either 480 forage:520 concentrate (mixed) or 75 forage:925 concentrate (concentrate). </t>
  </si>
  <si>
    <t>AA and LIM High concentrate diet </t>
  </si>
  <si>
    <t>8.95 </t>
  </si>
  <si>
    <t>mol/day </t>
  </si>
  <si>
    <t>423987 </t>
  </si>
  <si>
    <t>AA and LIM mixed diet </t>
  </si>
  <si>
    <t>12.8 </t>
  </si>
  <si>
    <t>423989 </t>
  </si>
  <si>
    <t>Methane produced from 35 Aberdeen-Angus and 33 Limousin cross steers was measured in respiration chambers. They were fed two complete diets via a forage wagon consisting (g/kg DM basis) of either 480 forage: 520 concentrate (medium concentrate diet) or 75 forage: 925 concentrate (high-concentrate diet), respectively. The steers were on the diet for a minimum of 8 weeks before methane measurements were made. </t>
  </si>
  <si>
    <t>Aberdeen Angus cross and Limousin cross High concentrate diet </t>
  </si>
  <si>
    <t>143.5 </t>
  </si>
  <si>
    <t>Wallace, R.J., Rooke, J.A., Duthie, C-A, Hyslop, J.J., Ross, D.W., McKain, N., Motta de Souzam, S., Snelling, T., Waterhouse, A. and Roehe, R. (2014). Archaeal abundance in post-mortem ruminal digesta may help predict methane emissions from beef cattle. Scientific Reports, 4:5892. </t>
  </si>
  <si>
    <t>423991 </t>
  </si>
  <si>
    <t>Aberdeen Angus cross and Limousin cross Medium concentrate diet </t>
  </si>
  <si>
    <t>423993 </t>
  </si>
  <si>
    <t>Welsh mountain, Scottish Blackface, Welsh Mule (Welsh Mountain x Border Leicester) and Texel sheep fed a diet of monoculture perennial ryegrass (Lolium perenne). Sheep housed and fed herbage cut from a recent re-seed of monoculture perennial ryegrass (Lolium perenne) </t>
  </si>
  <si>
    <t>Mature barren Ewes </t>
  </si>
  <si>
    <t>Wales, United Kingdom </t>
  </si>
  <si>
    <t>8.5 </t>
  </si>
  <si>
    <t>Moorby, J.M. Fleming, H.R., Theobald, V.J. and Fraser, D. (2015). Can live weight be used as a proxy for enteric methane emissions from pasture-fed sheep? Scientific Reports. 5, 17915; doi: 10.1038/srep17915. </t>
  </si>
  <si>
    <t>423995 </t>
  </si>
  <si>
    <t>Welsh mountain, Scottish Blackface, Welsh Mule (Welsh Mountain x Border Leicester) and Texel sheep fed a diet of permanent pasture. Sheep housed and fed herbage cut from a permanent pasture with Holcus lanatus (38%), Agrostis spp. (27%), Lolium perenne (15%) and Festuca spp. (15%) as the main components. </t>
  </si>
  <si>
    <t>423997 </t>
  </si>
  <si>
    <t>Welsh mountain, Scottish Blackface, Welsh Mule (Welsh Mountain x Border Leicester) and Texel sheep fed on a diet of Molinia caerulea. Sheep housed and fed herbage cut from a Molinia caerulea - dominated native grassland </t>
  </si>
  <si>
    <t>423999 </t>
  </si>
  <si>
    <t>Hill hoggets fed on a diet of pelleted grass </t>
  </si>
  <si>
    <t>36 sheep in total, from two genotypes: 18 Scottish blackface and 18 Swaledale x Blackface, all aged 12 months old </t>
  </si>
  <si>
    <t>Hillsborough, Co. Down, Northern Ireland, UK </t>
  </si>
  <si>
    <t>424001 </t>
  </si>
  <si>
    <t>Hill hoggets fed on a diet of fresh ryegrass </t>
  </si>
  <si>
    <t>17.8 </t>
  </si>
  <si>
    <t>424003 </t>
  </si>
  <si>
    <t>Hill hoggets fed on a diet of grass silage </t>
  </si>
  <si>
    <t>17.3 </t>
  </si>
  <si>
    <t>424005 </t>
  </si>
  <si>
    <t>Four growing Holstein Friesian dairy heifers were used in a 4 x 4 Latin square design experiment with five week periods. Heifers were incrementally acclimatised to (ryegrass, clover, trefoil or flower based) haylages over four days at the beginning of each period. Thereafter, the first four weeks consisted of adaptation to haylages with feed intakes measured using an electronic Calan Broadbent individual feeding system. In week five, animals were staggered in pairs into two individual respiration chambers for five days. Animals that were not in respiration chambers were housed in a group pen under the same manage-ment regimes. While in respiration chambers measurements of diet composition, dry matter (DM) intake, faecal and urine excretion, and energy and N excretion occurred, with methane emissions measured over the last four days. </t>
  </si>
  <si>
    <t>Dairy heifers </t>
  </si>
  <si>
    <t>England, United Kingdom </t>
  </si>
  <si>
    <t>Diet: ryegrass based haylage </t>
  </si>
  <si>
    <t>Hammond, K.J., Humphries, D.J., Westbury, D.B., Thompson, A., Crompton, L.A., Kirton, P., Green, C. and Reynolds, C.K. (2014). The inclusion of forage mixtures in the diet of growing dairy heifers: Impacts on digestion, energy utilisation, and methane emissions. Agriculture, Ecosystems and Environment, 197, 88-95. </t>
  </si>
  <si>
    <t>424007 </t>
  </si>
  <si>
    <t>Diet: clover based haylage </t>
  </si>
  <si>
    <t>424009 </t>
  </si>
  <si>
    <t>Diet: trefoil based haylage </t>
  </si>
  <si>
    <t>218 </t>
  </si>
  <si>
    <t>424011 </t>
  </si>
  <si>
    <t>Diet: flower based haylage </t>
  </si>
  <si>
    <t>424013 </t>
  </si>
  <si>
    <t>Four Holstein Friesian dairy heifers aged 13 mo with a body weight (BW) range that spanned the experimental duration (from start to finish, respectively) of 382 to 526 kg, were used in experiment 1, and 4 lighter Holstein Friesian heifers, aged 12 mo, with a BW range from start to finish of the experimental duration of 292 to 419 kg were used for experiment 2. Four experimental diets were fed as total mixed rations with forage dry matter-DM composed of maize silage-MS (1) or grass silage-GS (2), with forage-to concentrate proportions (DM basis) of 75:25 (experiment 1) and 60:40 (experiment 2), without or with supplemental oil from extruded linseed (ELS; 260 g of oil/kg of DM) at 6% of ration DM [i.e., maize silage with ELS (3; ML) and grass silage with ELS (4; GL)]. </t>
  </si>
  <si>
    <t>Heifers aged 13 months. Diet: maize silage </t>
  </si>
  <si>
    <t>424015 </t>
  </si>
  <si>
    <t>Heifers aged 13 months. Diet: maize silage plus linseed </t>
  </si>
  <si>
    <t>197 </t>
  </si>
  <si>
    <t>424017 </t>
  </si>
  <si>
    <t>Heifers aged 13 months. Diet: grass silage </t>
  </si>
  <si>
    <t>203 </t>
  </si>
  <si>
    <t>424019 </t>
  </si>
  <si>
    <t>Heifers aged 13 months. Diet: grass silage plus linseed </t>
  </si>
  <si>
    <t>201 </t>
  </si>
  <si>
    <t>424021 </t>
  </si>
  <si>
    <t>Heifers aged 12 months. Diet: maize silage </t>
  </si>
  <si>
    <t>184 </t>
  </si>
  <si>
    <t>424023 </t>
  </si>
  <si>
    <t>Heifers aged 12 months. Diet: maize silage plus linseed </t>
  </si>
  <si>
    <t>193 </t>
  </si>
  <si>
    <t>424025 </t>
  </si>
  <si>
    <t>Heifers aged 12 months. Diet: grass silage </t>
  </si>
  <si>
    <t>208 </t>
  </si>
  <si>
    <t>424027 </t>
  </si>
  <si>
    <t>Heifers aged 12 months. Diet: grass silage plus linseed </t>
  </si>
  <si>
    <t>424029 </t>
  </si>
  <si>
    <t>Dairy cattle </t>
  </si>
  <si>
    <t>Respiration chamber measurement, High maize silage </t>
  </si>
  <si>
    <t>495 </t>
  </si>
  <si>
    <t>424030 </t>
  </si>
  <si>
    <t>Respiration chamber measurement, High maize silage plus NDF </t>
  </si>
  <si>
    <t>472 </t>
  </si>
  <si>
    <t>424031 </t>
  </si>
  <si>
    <t>Respiration chamber measurement, High grass silage </t>
  </si>
  <si>
    <t>462 </t>
  </si>
  <si>
    <t>424032 </t>
  </si>
  <si>
    <t>Respiration chamber measurement, High grass silage plus NDF </t>
  </si>
  <si>
    <t>418 </t>
  </si>
  <si>
    <t>424033 </t>
  </si>
  <si>
    <t>Mixed diet - control (M1-CTL) </t>
  </si>
  <si>
    <t>241.2 </t>
  </si>
  <si>
    <t>Troy, S.M., Duthie, C-A., Ross, D.W., Hyslop, J.J., Roehe, R., Waterhouse, A. and Rooke, J.A. (2016). A comparison of methane emissions from beef cattle measured using methane hoods with those measured using respiration chambers. Animal Feed Science and Technology, 211, 227-240 </t>
  </si>
  <si>
    <t>424034 </t>
  </si>
  <si>
    <t>Mixed diet plus nitrate (M1-NIT) </t>
  </si>
  <si>
    <t>212.4 </t>
  </si>
  <si>
    <t>424035 </t>
  </si>
  <si>
    <t>Mixed diet plus rapeseed cake (M1-RSC) </t>
  </si>
  <si>
    <t>241.8 </t>
  </si>
  <si>
    <t>424036 </t>
  </si>
  <si>
    <t>Concentrate diet - control (CI-CTL) </t>
  </si>
  <si>
    <t>148.8 </t>
  </si>
  <si>
    <t>424037 </t>
  </si>
  <si>
    <t>Concentrate diet plus nitrate (C1-NIT) </t>
  </si>
  <si>
    <t>136.1 </t>
  </si>
  <si>
    <t>424038 </t>
  </si>
  <si>
    <t>Concentrate diet plus rapeseed cake (C1-RSC) </t>
  </si>
  <si>
    <t>149.8 </t>
  </si>
  <si>
    <t>424039 </t>
  </si>
  <si>
    <t>Mixed diet - control (M2-CTL) </t>
  </si>
  <si>
    <t>245.5 </t>
  </si>
  <si>
    <t>424040 </t>
  </si>
  <si>
    <t>Mixed diet plus nitrate (M2-NIT) </t>
  </si>
  <si>
    <t>218.6 </t>
  </si>
  <si>
    <t>424041 </t>
  </si>
  <si>
    <t>Mixed diet plus maize dark grains (M2-MDG) </t>
  </si>
  <si>
    <t>238.2 </t>
  </si>
  <si>
    <t>424042 </t>
  </si>
  <si>
    <t>Mixed diet combined (nitrate plus fat) (M2-CMB) </t>
  </si>
  <si>
    <t>209.9 </t>
  </si>
  <si>
    <t>Niveta Jain, India </t>
  </si>
  <si>
    <t>424315 </t>
  </si>
  <si>
    <t>Region-specific EF for cattle (females &gt;2 years old) enteric fermentation grazing on highlands </t>
  </si>
  <si>
    <t>EFs for cattle were estimated based on the methodology from CSIRO, 2007 using data about seasonal (short dry, short wet, long dry and long wet) live weight, composition of seasonal diets and their dry matter digestibility. Firstly, metabolizable energy requirements were calculated for lactation, maintanence etc. Then sum of all metabolizable energy requirements were converted to digestible energy and divided by feed energy density to get DMI. DMI was multiplied by conversion factor 20.7 to get seasonal daily methane production. Finally EFs were calculated by multiplying seasonal Daily methane production (DMP) by 92 and by summing all seasons. </t>
  </si>
  <si>
    <t>The cattle population comprised East African shorthorn zebus and numerous indeterminate zebu x Bos taurus crosses. Pastures in the Nyando region comprise mainly grasses such as Digitaria gazensis, D. ciliaris, Eragrostis superba., E. aspera Hyparrhenia collina, Cynodon dactylon, Cappillipedium parviflorum and Bracharia spp. Pasture, both in smallholder farms and communal areas tends to be subject to continuous year-round grazing. </t>
  </si>
  <si>
    <t>Live weight 267.3 kg. Animal measurements taken at the beginning and end of dry and wet seasons. Forage sampling and other feed components analized by wet chemistry (n=2). Average DM digestibility estimated as a weighted average of contribution to feed basket. </t>
  </si>
  <si>
    <t>34.1 </t>
  </si>
  <si>
    <t>John Patrick Goopy, Kenya </t>
  </si>
  <si>
    <t>424316 </t>
  </si>
  <si>
    <t>Region-specific EF for cattle (females &gt;2 years old) enteric fermentation grazing on lowlands </t>
  </si>
  <si>
    <t>Live weight 185 kg. Animal measurements taken at the beginning and end of dry and wet seasons. Forage sampling and other feed components analized by wet chemistry (n=2). Average DM digestibility estimated as a weighted average of contribution to feed basket. </t>
  </si>
  <si>
    <t>26.7 </t>
  </si>
  <si>
    <t>424317 </t>
  </si>
  <si>
    <t>Region-specific EF for cattle (females &gt;2 years old) enteric fermentation grazing on slopes </t>
  </si>
  <si>
    <t>Live weight 215.7 kg. Animal measurements taken at the beginning and end of dry and wet seasons. Forage sampling and other feed components analized by wet chemistry (n=2). Average DM digestibility estimated as a weighted average of contribution to feed basket. </t>
  </si>
  <si>
    <t>27.1 </t>
  </si>
  <si>
    <t>424318 </t>
  </si>
  <si>
    <t>Region-specific EF for cattle (females 1-2 years old) enteric fermentation grazing on highlands </t>
  </si>
  <si>
    <t>Live weight 220.6 kg. Animal measurements taken at the beginning and end of dry and wet seasons. Forage sampling and other feed components analized by wet chemistry (n=2). Average DM digestibility estimated as a weighted average of contribution to feed basket. </t>
  </si>
  <si>
    <t>31.7 </t>
  </si>
  <si>
    <t>424319 </t>
  </si>
  <si>
    <t>Region-specific EF for cattle (females 1-2 years old) enteric fermentation grazing on lowlands </t>
  </si>
  <si>
    <t>Live weight 128.4 kg. Animal measurements taken at the beginning and end of dry and wet seasons. Forage sampling and other feed components analized by wet chemistry (n=2). Average DM digestibility estimated as a weighted average of contribution to feed basket. </t>
  </si>
  <si>
    <t>19.3 </t>
  </si>
  <si>
    <t>424320 </t>
  </si>
  <si>
    <t>Region-specific EF for cattle (females 1-2 years old) enteric fermentation grazing on slopes </t>
  </si>
  <si>
    <t>Live weight 157.1 kg. Animal measurements taken at the beginning and end of dry and wet seasons. Forage sampling and other feed components analized by wet chemistry (n=2). Average DM digestibility estimated as a weighted average of contribution to feed basket. </t>
  </si>
  <si>
    <t>23.5 </t>
  </si>
  <si>
    <t>424321 </t>
  </si>
  <si>
    <t>Region-specific EF for cattle (males &gt;2 years old) enteric fermentation grazing on highlands </t>
  </si>
  <si>
    <t>Live weight 249.2 kg. Animal measurements taken at the beginning and end of dry and wet seasons. Forage sampling and other feed components analized by wet chemistry (n=2). Average DM digestibility estimated as a weighted average of contribution to feed basket. </t>
  </si>
  <si>
    <t>37.4 </t>
  </si>
  <si>
    <t>424322 </t>
  </si>
  <si>
    <t>Region-specific EF for cattle (males &gt;2 years old) enteric fermentation grazing on lowlands </t>
  </si>
  <si>
    <t>Live weight 196.0 kg. Animal measurements taken at the beginning and end of dry and wet seasons. Forage sampling and other feed components analized by wet chemistry (n=2). Average DM digestibility estimated as a weighted average of contribution to feed basket. </t>
  </si>
  <si>
    <t>424323 </t>
  </si>
  <si>
    <t>Region-specific EF for cattle (males &gt;2 years old) enteric fermentation grazing on slopes </t>
  </si>
  <si>
    <t>Live weight 219.5 kg. Animal measurements taken at the beginning and end of dry and wet seasons. Forage sampling and other feed components analized by wet chemistry (n=2). Average DM digestibility estimated as a weighted average of contribution to feed basket. </t>
  </si>
  <si>
    <t>36.6 </t>
  </si>
  <si>
    <t>424324 </t>
  </si>
  <si>
    <t>Region-specific EF for cattle (males 1-2 years old) enteric fermentation grazing on highlands </t>
  </si>
  <si>
    <t>Live weight 180.0 kg. Animal measurements taken at the beginning and end of dry and wet seasons. Forage sampling and other feed components analized by wet chemistry (n=2). Average DM digestibility estimated as a weighted average of contribution to feed basket. </t>
  </si>
  <si>
    <t>34.5 </t>
  </si>
  <si>
    <t>424325 </t>
  </si>
  <si>
    <t>Region-specific EF for cattle (males 1-2 years old) enteric fermentation grazing on lowlands </t>
  </si>
  <si>
    <t>Live weight 129.1 kg. Animal measurements taken at the beginning and end of dry and wet seasons. Forage sampling and other feed components analized by wet chemistry (n=2). Average DM digestibility estimated as a weighted average of contribution to feed basket. </t>
  </si>
  <si>
    <t>28.9 </t>
  </si>
  <si>
    <t>424326 </t>
  </si>
  <si>
    <t>Region-specific EF for cattle (males 1-2 years old) enteric fermentation grazing on slopes </t>
  </si>
  <si>
    <t>Live weight 139.5 kg. Animal measurements taken at the beginning and end of dry and wet seasons. Forage sampling and other feed components analized by wet chemistry (n=2). Average DM digestibility estimated as a weighted average of contribution to feed basket. </t>
  </si>
  <si>
    <t>27.8 </t>
  </si>
  <si>
    <t>424327 </t>
  </si>
  <si>
    <t>Region-specific EF for cattle (calves &lt;1 year old) enteric fermentation grazing on highlands </t>
  </si>
  <si>
    <t>Live weight 87.5 kg. Animal measurements taken at the beginning and end of dry and wet seasons. Forage sampling and other feed components analized by wet chemistry (n=2). Average DM digestibility estimated as a weighted average of contribution to feed basket. </t>
  </si>
  <si>
    <t>18.1 </t>
  </si>
  <si>
    <t>424328 </t>
  </si>
  <si>
    <t>Region-specific EF for cattle (calves &lt;1 year old) enteric fermentation grazing on lowlands </t>
  </si>
  <si>
    <t>Live weight 62.7 kg. Animal measurements taken at the beginning and end of dry and wet seasons. Forage sampling and other feed components analized by wet chemistry (n=2). Average DM digestibility estimated as a weighted average of contribution to feed basket. </t>
  </si>
  <si>
    <t>13.9 </t>
  </si>
  <si>
    <t>424329 </t>
  </si>
  <si>
    <t>Region-specific EF for cattle (calves &lt;1 year old) enteric fermentation grazing on slopes </t>
  </si>
  <si>
    <t>Live weight 74.6 kg. Animal measurements taken at the beginning and end of dry and wet seasons. Forage sampling and other feed components analized by wet chemistry (n=2). Average DM digestibility estimated as a weighted average of contribution to feed basket. </t>
  </si>
  <si>
    <t>16.1 </t>
  </si>
  <si>
    <t>424330 </t>
  </si>
  <si>
    <t>Region-specific EF for cattle (females &gt;2 years) enteric fermentation </t>
  </si>
  <si>
    <t>Total metabolic energy requirements of individual cattle on a seasonal basis were calculated by summing the estimated MER for maintenance, live-weight gain or loss, lactation and locomotion/traction. DMI was inferred as a function of MERtotal and the weighted mean DM digestibility (DMD) of the seasonal feed baskets in each Agro-ecological zone. DMI was used as the basis for calculation of daily CH? production rate. </t>
  </si>
  <si>
    <t>Bos taurus and Bos indicus breeds. In the study area, most animals were kept at pasture, grazing most of the day (Napier and/or Rhodes grass, maize and sugarcane fields after harvest). </t>
  </si>
  <si>
    <t>Nandi County (located in the western part of the Rift Valley of Kenya) </t>
  </si>
  <si>
    <t>Live weight 306.9 kg. All measures were recorded every 3 months after the second household visit, and dates were recorded (November 2015 to October 2016). Intervals coincided with the usual beginning/end of each of the following four subseasons in Nandi region. Each season was assumed to be of equal duration (i.e. 92 days). Nutrient analysis of feed was performed by wet chemistry. </t>
  </si>
  <si>
    <t>50.6 </t>
  </si>
  <si>
    <t>424331 </t>
  </si>
  <si>
    <t>Region-specific EF for cattle (males &gt;2 years) enteric fermentation </t>
  </si>
  <si>
    <t>Live weight 265.9 kg. All measures were recorded every 3 months after the second household visit, and dates were recorded (November 2015 to October 2016). Intervals coincided with the usual beginning/end of each of the following four subseasons in Nandi region. Each season was assumed to be of equal duration (i.e. 92 days). Nutrient analysis of feed was performed by wet chemistry. </t>
  </si>
  <si>
    <t>45.5 </t>
  </si>
  <si>
    <t>424332 </t>
  </si>
  <si>
    <t>Region-specific EF for cattle (heifers 1-2 years) enteric fermentation </t>
  </si>
  <si>
    <t>Live weight 186.8 kg. All measures were recorded every 3 months after the second household visit, and dates were recorded (November 2015 to October 2016). Intervals coincided with the usual beginning/end of each of the following four subseasons in Nandi region. Each season was assumed to be of equal duration (i.e. 92 days). Nutrient analysis of feed was performed by wet chemistry. </t>
  </si>
  <si>
    <t>28.5 </t>
  </si>
  <si>
    <t>424333 </t>
  </si>
  <si>
    <t>Region-specific EF for cattle (young males 1-2 years) enteric fermentation </t>
  </si>
  <si>
    <t>Live weight 156.9 kg. All measures were recorded every 3 months after the second household visit, and dates were recorded (November 2015 to October 2016). Intervals coincided with the usual beginning/end of each of the following four subseasons in Nandi region. Each season was assumed to be of equal duration (i.e. 92 days). Nutrient analysis of feed was performed by wet chemistry. </t>
  </si>
  <si>
    <t>33.2 </t>
  </si>
  <si>
    <t>Eq. 10.21 (Vol 4, Chapter 10, section 10.3.2) </t>
  </si>
  <si>
    <t>424334 </t>
  </si>
  <si>
    <t>Region-specific EF for cattle (calves &lt;1 year) enteric fermentation </t>
  </si>
  <si>
    <t>Live weight 73.3 kg. All measures were recorded every 3 months after the second household visit, and dates were recorded (November 2015 to October 2016). Intervals coincided with the usual beginning/end of each of the following four subseasons in Nandi region. Each season was assumed to be of equal duration (i.e. 92 days). Nutrient analysis of feed was performed by wet chemistry. </t>
  </si>
  <si>
    <t>424461 </t>
  </si>
  <si>
    <t>Emission factor for dairy lactating cows enteric fermentation </t>
  </si>
  <si>
    <t>Mature dairy cattle (Holstein) with a mean milk production of 22.7 L/d in Summer season, maintained on Tanzania-grass (Panicum maximum Jacq. cv. Tanzania) pasture, fertilized with 400 kg/ha of N and K?O each splitted five times after grazing. Daily supplemented with 1 kg concentrate per each 3 L milk. </t>
  </si>
  <si>
    <t>The climate of the region is tropical with wet summer and dry winter (Aw) or hot-dry winter (Cwa), and original vegetation of the Cerrado biome, with low fertility soils. </t>
  </si>
  <si>
    <t>LW 571.5 kg; Ym for Holstein animals amounts to 5.8%. </t>
  </si>
  <si>
    <t>403.2 </t>
  </si>
  <si>
    <t>g/animal/day </t>
  </si>
  <si>
    <t>Pedreira, M.S., Primavesi, O., Lima, M.A., Frighetto, R., de Oliveira, S.G., Berchielli, T.T. Ruminal methane emission by dairy cattle in southeast Brazil. Sci. Agric. (Piracicaba, Braz.), v.66, n.6, p.742-750, November/December 2009. </t>
  </si>
  <si>
    <t>Magda Aparecida de Lima, Brazil </t>
  </si>
  <si>
    <t>424462 </t>
  </si>
  <si>
    <t>LW 478.5 kg; Ym for Crossbred animals amounts to 6.6%. </t>
  </si>
  <si>
    <t>332.6 </t>
  </si>
  <si>
    <t>424463 </t>
  </si>
  <si>
    <t>Emission factor for dry cows enteric fermentation </t>
  </si>
  <si>
    <t>Mature dairy cattle (Holstein) in Summer season, maintained on Tanzania-grass (Panicum maximum Jacq. cv. Tanzania) pasture, fertilized with 400 kg/ha of N and K?O each splitted five times after grazing. Daily supplemented with 2 kg concentrate per animal. </t>
  </si>
  <si>
    <t>LW 605 kg; Ym for Holstein animals amounts to 5.8%. </t>
  </si>
  <si>
    <t>280.0 </t>
  </si>
  <si>
    <t>424464 </t>
  </si>
  <si>
    <t>LW 480 kg; Ym for Crossbred animals amounts to 6.6%. </t>
  </si>
  <si>
    <t>294.5 </t>
  </si>
  <si>
    <t>424465 </t>
  </si>
  <si>
    <t>Emission factor for heifers enteric fermentation </t>
  </si>
  <si>
    <t>Dairy heifers (Holstein), in Summer season, grazing fertilized pasture with supplementation (intensive system). </t>
  </si>
  <si>
    <t>Mean age 24 months old; LW 501.5 kg; Ym for Holstein animals amounts to 5.8%. </t>
  </si>
  <si>
    <t>222.2 </t>
  </si>
  <si>
    <t>424466 </t>
  </si>
  <si>
    <t>Emission factor for heifers enteric fermentation under intensive grazing management </t>
  </si>
  <si>
    <t>Mean age 24 months old; LW 365 kg; Ym for Crossbred animals amounts to 6.6%. </t>
  </si>
  <si>
    <t>232.6 </t>
  </si>
  <si>
    <t>424467 </t>
  </si>
  <si>
    <t>Emission factor for heifers enteric fermentation under extensive grazing management </t>
  </si>
  <si>
    <t>Dairy heifers (Holstein), in Summer season, grazing Brachiaria-grass pasture, not fertilized and not supplemented with concentrate (extensive system). </t>
  </si>
  <si>
    <t>Mean age 24 months old; LW 459 kg; Ym for Holstein animals amounts to 5.8%. </t>
  </si>
  <si>
    <t>198.4 </t>
  </si>
  <si>
    <t>424468 </t>
  </si>
  <si>
    <t>Mean age 24 months old; LW 373.5 kg; Ym for Crossbred animals amounts to 6.6%. </t>
  </si>
  <si>
    <t>181.0 </t>
  </si>
  <si>
    <t>424469 </t>
  </si>
  <si>
    <t>Mature dairy cattle (Holstein) with a mean milk production of 24.3 L/d in Fall season, fed with corn silage. </t>
  </si>
  <si>
    <t>LW 569.7 kg; Ym for Holstein animals amounts to 5.8%. </t>
  </si>
  <si>
    <t>383.2 </t>
  </si>
  <si>
    <t>424470 </t>
  </si>
  <si>
    <t>LW 474.2 kg; Ym for Crossbred animals amounts to 6.6%. </t>
  </si>
  <si>
    <t>296.3 </t>
  </si>
  <si>
    <t>424471 </t>
  </si>
  <si>
    <t>Mature dairy cattle (Holstein), in Fall season, grazing fertilized Tanzania-grass. </t>
  </si>
  <si>
    <t>LW 641.7 kg; Ym for Holstein animals amounts to 5.8%. </t>
  </si>
  <si>
    <t>261.3 </t>
  </si>
  <si>
    <t>424472 </t>
  </si>
  <si>
    <t>LW 521.7 kg; Ym for Crossbred animals amounts to 6.6%. </t>
  </si>
  <si>
    <t>238.4 </t>
  </si>
  <si>
    <t>424473 </t>
  </si>
  <si>
    <t>Dairy heifers (Holstein), in Fall season, grazing fertilized Tanzania-grass pasture (intensive system). </t>
  </si>
  <si>
    <t>Mean age 24 months old; LW 520 kg; Ym for Holstein animals amounts to 5.8%. </t>
  </si>
  <si>
    <t>245.0 </t>
  </si>
  <si>
    <t>424474 </t>
  </si>
  <si>
    <t>Mean age 24 months old; LW 399 kg; Ym for Crossbred animals amounts to 6.6%. </t>
  </si>
  <si>
    <t>190.6 </t>
  </si>
  <si>
    <t>424475 </t>
  </si>
  <si>
    <t>Dairy heifers (Holstein), in Fall season, grazing Brachiaria-grass not fertilized pasture and without supplementation (extensive system). </t>
  </si>
  <si>
    <t>Mean age 24 months old; LW 432 kg; Ym for Holstein animals amounts to 5.8%. </t>
  </si>
  <si>
    <t>157.2 </t>
  </si>
  <si>
    <t>424476 </t>
  </si>
  <si>
    <t>Mean age 24 months old; LW 388.5 kg; Ym for Crossbred animals amounts to 6.6%. </t>
  </si>
  <si>
    <t>180.3 </t>
  </si>
  <si>
    <t>424540 </t>
  </si>
  <si>
    <t>Emission factor for non-dairy cattle enteric fermentation </t>
  </si>
  <si>
    <t>Mature crossbred bulls (Nelore x Gir) </t>
  </si>
  <si>
    <t>The experiment was carried out using four crossbred bulls (Nelore x Gir), rumen cannulae and average weight of 814 kg throughout the experiment. The animals were kept in individual stalls with troughs that allowed the evaluation of food consumption. </t>
  </si>
  <si>
    <t>80% grass hay of Cynodon dactylon cultivar coast-cross, with 20% of Leucaena, without yeast </t>
  </si>
  <si>
    <t>53.86 </t>
  </si>
  <si>
    <t>424541 </t>
  </si>
  <si>
    <t>50% grass hay of Cynodon dactylon cultivar coast-cross, with 50% of Leucaena, without yeast </t>
  </si>
  <si>
    <t>47.04 </t>
  </si>
  <si>
    <t>424542 </t>
  </si>
  <si>
    <t>80% grass hay, 20% Leucaena and 10 g of yeast </t>
  </si>
  <si>
    <t>49.17 </t>
  </si>
  <si>
    <t>424543 </t>
  </si>
  <si>
    <t>50% grass hay, 50% Leucaena and 10 g of yeast </t>
  </si>
  <si>
    <t>51.72 </t>
  </si>
  <si>
    <t>424544 </t>
  </si>
  <si>
    <t>Nelore steers of 18 months old in the Winter season (dry season) </t>
  </si>
  <si>
    <t>Weight 317.56 kg, average daily gain 335 g, methane conversion rate (Ym) 5.12% GE </t>
  </si>
  <si>
    <t>102.49 </t>
  </si>
  <si>
    <t>Demarchi, J.J.A.A., Manella, M.Q., Primavesi, O.M.A.S.P.R., Frighetto, R.T.S., Romero, L.A., Berndt, A., Lima, M.A. 2016. Effect of seasons on enteric methane emissions from cattle grazing Urochloa brizantha. Journal of Agricultural Science, Toronto, v. 8, n. 4, p. 106-115. </t>
  </si>
  <si>
    <t>424545 </t>
  </si>
  <si>
    <t>Nelore steers of 18 months old in the Spring season (wet season) </t>
  </si>
  <si>
    <t>Weight 332.75 kg, average daily gain 213.5 g, methane conversion rate (Ym) 5.05% GE </t>
  </si>
  <si>
    <t>132.00 </t>
  </si>
  <si>
    <t>424546 </t>
  </si>
  <si>
    <t>Nelore steers of 18 months old in the Summer season (wet season) </t>
  </si>
  <si>
    <t>Weight 410.75 kg, average daily gain 1258.1 g, methane conversion rate (Ym) 8.76% GE </t>
  </si>
  <si>
    <t>220.91 </t>
  </si>
  <si>
    <t>424547 </t>
  </si>
  <si>
    <t>Nelore steers of 18 months old in the Autumn season (dry season) </t>
  </si>
  <si>
    <t>Weight 448 kg, average daily gain 497.2 g, methane conversion rate (Ym) 6.18% GE </t>
  </si>
  <si>
    <t>159.98 </t>
  </si>
  <si>
    <t>Demarchi, J.J.A.A., Manella, M.Q., Primavesi, O., Frighetto, R.T.S., Romero, L.A., Berndt, A., Lima, M.A. 2016. Effect of seasons on enteric methane emissions from cattle grazing Urochloa brizantha. Journal of Agricultural Science, Toronto, v. 8, n. 4, p. 106-115. </t>
  </si>
  <si>
    <t>424548 </t>
  </si>
  <si>
    <t>Castrated male Nelore beef cattle, in feedlot </t>
  </si>
  <si>
    <t>The treatments were Brachiaria brizantha hay cut with 15, 45 and 90 days of maturation. The experimental period consisted of three sub-periods of 20 days each, which were divided into seven days of adaptation, five of feces collection, seven of methane collection and one of ruminal fluid collection. The animals were weighed at the end of each sub-period in the morning. The total duration of the experiment was 60 days.This EF refers to 15 days of maturation of Brachiaria. </t>
  </si>
  <si>
    <t>Diet of Brachiaria brizantha at three development stages (15 days) </t>
  </si>
  <si>
    <t>424549 </t>
  </si>
  <si>
    <t>The treatments were Brachiaria brizantha hay cut with 15, 45 and 90 days of maturation. The experimental period consisted of three sub-periods of 20 days each, which were divided into seven days of adaptation, five of feces collection, seven of methane collection and one of ruminal fluid collection. The animals were weighed at the end of each sub-period in the morning. The total duration of the experiment was 60 days.This EF refers to 45 days of maturation of Brachiaria. </t>
  </si>
  <si>
    <t>Diet of Brachiaria brizantha at three development stages (45 days) </t>
  </si>
  <si>
    <t>424550 </t>
  </si>
  <si>
    <t>The treatments were Brachiaria brizantha hay cut with 15, 45 and 90 days of maturation. The experimental period consisted of three sub-periods of 20 days each, which were divided into seven days of adaptation, five of feces collection, seven of methane collection and one of ruminal fluid collection. The animals were weighed at the end of each sub-period in the morning. The total duration of the experiment was 60 days. </t>
  </si>
  <si>
    <t>Diet of Brachiaria brizantha at three development stages </t>
  </si>
  <si>
    <t>424551 </t>
  </si>
  <si>
    <t>Nelore steers in confinement </t>
  </si>
  <si>
    <t>The steers were cannulated in the rumen and proximal duodenum using standard surgical procedures approved by the University Animal Care and Use Committee. The experiment was comprised of four periods of 17 days; animals were under 10-day adaptation period after the diet was changed and the following 7 days were used for data sampling. Sorghum silages with lower (1F305) tannin levels were used as roughages. Whole sorghum plant was harvested at 340 g/kg DM and chopped by a conventional forage harvester to a theoretical cut length of 0.95 cm. Diets were formulated according to AFRC (1995) in order to fulfill requirements for microbial growth. </t>
  </si>
  <si>
    <t>Diet of lower-tannin sorghum silage, supplemented with urea </t>
  </si>
  <si>
    <t>Initial body weight of 215 kg </t>
  </si>
  <si>
    <t>49.52 </t>
  </si>
  <si>
    <t>Oliveira, S. G., Berchielli, T. T., Pedreira, M. S., Primavesi, O., Frighetto, R., Lima, M. A. 2007. Effect of tannin levels in sorghum silage and concentrate supplementation on apparent digestibility and methane emission in beef cattle. Animal Feed Science and Technology, Amsterdam, NL, v. 135, n. 3-4, p. 236-248. </t>
  </si>
  <si>
    <t>424552 </t>
  </si>
  <si>
    <t>Diet of lower-tannin sorghum silage, supplemented with concentrate </t>
  </si>
  <si>
    <t>66.63 </t>
  </si>
  <si>
    <t>424553 </t>
  </si>
  <si>
    <t>The steers were cannulated in the rumen and proximal duodenum using standard surgical procedures approved by the University Animal Care and Use Committee. The experiment was comprised of four periods of 17 days; animals were under 10-day adaptation period after the diet was changed and the following 7 days were used for data sampling. Sorghum silages with higher (BR 700) tannin levels were used as roughages. Whole sorghum plant was harvested at 340 g/kg DM and chopped by a conventional forage harvester to a theoretical cut length of 0.95 cm. Diets were formulated according to AFRC (1995) in order to fulfill requirements for microbial growth. </t>
  </si>
  <si>
    <t>Diet of higher-tannin sorghum silage, supplemented with urea </t>
  </si>
  <si>
    <t>49.27 </t>
  </si>
  <si>
    <t>424554 </t>
  </si>
  <si>
    <t>Diet of higher-tannin sorghum silage, supplemented with concentrate </t>
  </si>
  <si>
    <t>70.44 </t>
  </si>
  <si>
    <t>Oliveira, S. G.; Berchielli, T. T.; Pedreira, M. S.; Primavesi, O.; Frighetto, R.; Lima, M. A. 2007. Effect of tannin levels in sorghum silage and concentrate supplementation on apparent digestibility and methane emission in beef cattle. Animal Feed Science and Technology, Amsterdam, NL, v. 135, n. 3-4, p. 236-248. </t>
  </si>
  <si>
    <t>424555 </t>
  </si>
  <si>
    <t>Beef cattle in confinement </t>
  </si>
  <si>
    <t>Nine cannulated crossbred steers fitted with a permanent ruminal fistula and duodenal Y-cannula, with a surgical recovery time of two years were used. The experiment comprised three periods of 15 days. The first ten days were used for animal adaptation to diets, and the last five days for the ruminal gas collection, using an experimental protocol adapted from Fu et al. (2001). Diets were composed of different roughage/grain concentrate ratios. The hybrid sorghum variety used was sorghum BR 700, produced by EMBRAPA (Sete Lagoas, MG, Brazil). </t>
  </si>
  <si>
    <t>Diet of higher-tannin sorghum sillage and 0% of concentrate (dry matter intake: 5.5 kg/day) </t>
  </si>
  <si>
    <t>125.2 </t>
  </si>
  <si>
    <t>424556 </t>
  </si>
  <si>
    <t>Diet of sorghum sillage and 30% of concentrate (dry matter intake: 7.9 kg/day) </t>
  </si>
  <si>
    <t>149.9 </t>
  </si>
  <si>
    <t>424557 </t>
  </si>
  <si>
    <t>Diet of sorghum sillage and 60% of concentrate (dry matter intake: 8.7 kg/day) </t>
  </si>
  <si>
    <t>140.4 </t>
  </si>
  <si>
    <t>Amlan Kumar Patra, India </t>
  </si>
  <si>
    <t>425249 </t>
  </si>
  <si>
    <t>Emission factors for enteric fermentation of goats </t>
  </si>
  <si>
    <t>Data derived from 42 peer-reviewed publications with 211 mean observations of emissions measured on 978 goats were synthesized using meta-analysis procedure to predict enteric methane production from goats based on feed intake and composition variables. </t>
  </si>
  <si>
    <t>Dry matter intake: 347-2354 g/day (mean 865 g/day); Bodyweight: 14.5-58.7 kg (mean 36.5 kg); Metabolizable energy intake: 3.15-26.4 MJ/day (9.15 MJ/day) </t>
  </si>
  <si>
    <t>Climate zone: tropical, subtropical, temperate </t>
  </si>
  <si>
    <t>Respiration chamber, open circuit mask system or sulphur hexafluoride technique (only in vivo studies on goats were considered). Data reported in different units were transformed to the same units. Whenever possible, missing chemical composition of the diets was calculated from book values of ingredients (Feedipedia, 2013) or studies included in this dataset with similar ingredients. </t>
  </si>
  <si>
    <t>14.3 </t>
  </si>
  <si>
    <t>g CH4/head/day </t>
  </si>
  <si>
    <t>Patra, A.K., Lalhriatpuii, M., 2016. Development of statistical models for prediction of enteric methane emission from goats using nutrient composition and intake variables. Agriculture, Ecosystems &amp; Environment 215: 89-99. </t>
  </si>
  <si>
    <t>425250 </t>
  </si>
  <si>
    <t>Emission factors for enteric fermentation of sheep </t>
  </si>
  <si>
    <t>Data derived from 80 peer-reviewed publications with 449 mean observations of emissions measured on more than 1500 sheep were synthesized using meta-analysis procedure to predict enteric methane production from sheep using feed intake and composition variables. </t>
  </si>
  <si>
    <t>Dry matter intake 0.18-2.09 kg/day (mean 0.92 kg/day); Bodyweight 13.8-92.5 kg (mean 48.7 kg); Metabolizable energy intake 1.8-23.6 MJ/day (mean 9.2 MJ/day) </t>
  </si>
  <si>
    <t>Respiration chamber or sulphur hexafluoride technique (only in vivo studies on sheep were considered). Data reported in different units were transformed to the same units. Whenever possible, missing chemical composition of the diets was calculated from book values of ingredients (Feedipedia, 2013) or studies included in this dataset with similar ingredients. </t>
  </si>
  <si>
    <t>18.3 </t>
  </si>
  <si>
    <t>Patra, A.K., Lalhriatpuii, M., Debnath, B.C., 2016. Predicting enteric methane emission in sheep using linear and non-linear statistical models from dietary variables. Animal Production Science 56: 574-584. </t>
  </si>
  <si>
    <t>425444 </t>
  </si>
  <si>
    <t>Emission factor for young buffalo enteric fermentation </t>
  </si>
  <si>
    <t>The present study was conducted at livestock farm of National Dairy Research Institute, Karnal. Feeding ration of fed corn fodder, wheat straw and concentrate (20:60:20). The concentrate mixture consisted of corn grain (330 g/kg DM), groundnut cake (210 g/kg DM), mustard cake (120 g/kg DM), wheat bran (200 g/kg DM), de-oiled rice bran (110 g/kg DM), mineral mixture (20 g/kg DM) and common salt (10 g/kg DM). </t>
  </si>
  <si>
    <t>Effect of dietary concentrate level on enteric methane emission in calves. </t>
  </si>
  <si>
    <t>Net Energy Concentration (NEma) of 7.9 MJ/kg dm Average weight gain of 0.47 kg/day Dry Matter Intake (DMI) of 4.65 kg/day Methane yield (MY) of 13.6 g CH4/kg DMI Methane conversion factor (Ym) of 4.35% </t>
  </si>
  <si>
    <t>66.4 </t>
  </si>
  <si>
    <t>Equation 10.19 (2006 IPCC Guidelines) Equation 10.19update (2019 Refinement) </t>
  </si>
  <si>
    <t>V.M. Nampoothiri, M. Mohini, B.A. Malla, G. Mondal, S. Pandita. 2018. Growth performance, and enteric and manure greenhouse gas emissions from Murrah calves fed diets with different forage to concentrate ratios Animal Nutrition 4: 215-221. </t>
  </si>
  <si>
    <t>425445 </t>
  </si>
  <si>
    <t>The present study was conducted at livestock farm of National Dairy Research Institute, Karnal. Feeding ration of fed corn fodder, wheat straw and concentrate (20:40:40). The concentrate mixture consisted of corn grain (330 g/kg DM), groundnut cake (210 g/kg DM), mustard cake (120 g/kg DM), wheat bran (200 g/kg DM), de-oiled rice bran (110 g/kg DM), mineral mixture (20 g/kg DM) and common salt (10 g/kg DM). </t>
  </si>
  <si>
    <t>Net Energy Concentration (NEma): 9.28 MJ/kg dm Average weight gain 0.53 kg/day Dry Matter Intake (DMI) of 4.66 kg/day Methane yield (MY) of 11.8 g CH4/kg DMI Methane conversion factor (Ym) of 3.74% </t>
  </si>
  <si>
    <t>61 </t>
  </si>
  <si>
    <t>425446 </t>
  </si>
  <si>
    <t>The present study was conducted at livestock farm of National Dairy Research Institute, Karnal. Feeding ration of fed corn fodder, wheat straw and concentrate (10:30:60). The concentrate mixture consisted of corn grain (330 g/kg DM), groundnut cake (210 g/kg DM), mustard cake (120 g/kg DM), wheat bran (200 g/kg DM), de-oiled rice bran (110 g/kg DM), mineral mixture (20 g/kg DM) and common salt (10 g/kg DM). </t>
  </si>
  <si>
    <t>Net Energy Concentration (NEma): 10.3 MJ/kg dm Average weight gain 0.63 kg/day Dry Matter Intake (DMI) of 4.93 kg/day Methane yield (MY) of 9.47 g CH4/kg DMI Methane conversion factor (Ym) of 3.01% </t>
  </si>
  <si>
    <t>52.1 </t>
  </si>
  <si>
    <t>425461 </t>
  </si>
  <si>
    <t>Emission factor for growing yearling male buffalo calves enteric fermentation </t>
  </si>
  <si>
    <t>Animal trial was conducted in experimental shed of Animal Nutrition discipline located in cattle yard of National Dairy Research Institute, Karnal. Fifteen growing yearling male Murrah buffalo calves were randomly divided in to 3 groups of 5 animals each and fed in a completely randomized design. SF6 tracer techniques was used to measure methane emissions from animals </t>
  </si>
  <si>
    <t>Feeding with lower methane generating concentrate mix (16.33 g CH?/kg DM) determined from in-vitro experiment </t>
  </si>
  <si>
    <t>88.7 </t>
  </si>
  <si>
    <t>g/head/day </t>
  </si>
  <si>
    <t>S. Prusty, S. Kundu, V.K. Sharma. 2017. Nutrient utilization and methane emissions in Murrah buffalo calves fed on diets with different methanogenic potential. Livestock science 202, pp. 89-95. </t>
  </si>
  <si>
    <t>IPCC TFI TSU </t>
  </si>
  <si>
    <t>425462 </t>
  </si>
  <si>
    <t>Feeding with higher methane generating concentrate mix (29.70 g CH?/kg DM) determined from in-vitro experiment </t>
  </si>
  <si>
    <t>104.6 </t>
  </si>
  <si>
    <t>425463 </t>
  </si>
  <si>
    <t>Feeding with lower methane generating concentrate mix (16.35 g CH?/kg DM) determined from in-vitro experiment </t>
  </si>
  <si>
    <t>89.4 </t>
  </si>
  <si>
    <t>Value_2</t>
  </si>
  <si>
    <t>EF_g_hour</t>
  </si>
  <si>
    <t>grams per mol of CH4</t>
  </si>
  <si>
    <t xml:space="preserve">Scale </t>
  </si>
  <si>
    <t>Source</t>
  </si>
  <si>
    <t>AFOLU</t>
  </si>
  <si>
    <t>Component</t>
  </si>
  <si>
    <t>head of cattle = 1 component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</si>
</sst>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2">
    <xf numFmtId="0" fontId="0" fillId="0" borderId="0" xfId="0"/>
    <xf numFmtId="0" fontId="16" fillId="0" borderId="10" xfId="0" applyFont="1" applyBorder="1" applyAlignment="1">
      <alignment horizontal="center" vertical="center" wrapText="1"/>
    </xf>
    <xf numFmtId="0" fontId="0" fillId="0" borderId="11" xfId="0" applyBorder="1" applyAlignment="1">
      <alignment wrapText="1"/>
    </xf>
    <xf numFmtId="0" fontId="0" fillId="0" borderId="11" xfId="0" applyBorder="1" applyAlignment="1">
      <alignment horizontal="left" wrapText="1" indent="1"/>
    </xf>
    <xf numFmtId="0" fontId="0" fillId="0" borderId="12" xfId="0" applyBorder="1" applyAlignment="1">
      <alignment wrapText="1"/>
    </xf>
    <xf numFmtId="0" fontId="16" fillId="0" borderId="12" xfId="0" applyFont="1" applyBorder="1" applyAlignment="1">
      <alignment horizontal="center" vertical="center" wrapText="1"/>
    </xf>
    <xf numFmtId="0" fontId="16" fillId="0" borderId="10" xfId="0" applyFont="1" applyBorder="1" applyAlignment="1">
      <alignment horizontal="right" vertical="center" wrapText="1"/>
    </xf>
    <xf numFmtId="0" fontId="0" fillId="0" borderId="11" xfId="0" applyBorder="1" applyAlignment="1">
      <alignment horizontal="right" wrapText="1"/>
    </xf>
    <xf numFmtId="0" fontId="0" fillId="0" borderId="0" xfId="0" applyAlignment="1">
      <alignment horizontal="right"/>
    </xf>
    <xf numFmtId="2" fontId="0" fillId="0" borderId="0" xfId="0" applyNumberFormat="1"/>
    <xf numFmtId="2" fontId="0" fillId="0" borderId="11" xfId="0" applyNumberFormat="1" applyBorder="1" applyAlignment="1">
      <alignment horizontal="right"/>
    </xf>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19"/>
  <sheetViews>
    <sheetView tabSelected="1" workbookViewId="0">
      <selection activeCell="S64" sqref="S64"/>
    </sheetView>
  </sheetViews>
  <sheetFormatPr defaultRowHeight="14.4" x14ac:dyDescent="0.3"/>
  <cols>
    <col min="12" max="12" width="8.88671875" style="8"/>
    <col min="13" max="13" width="14.33203125" customWidth="1"/>
    <col min="20" max="20" width="12.44140625" customWidth="1"/>
    <col min="23" max="24" width="17.33203125" customWidth="1"/>
  </cols>
  <sheetData>
    <row r="1" spans="1:24" ht="12" customHeight="1" x14ac:dyDescent="0.3">
      <c r="A1" s="1" t="s">
        <v>0</v>
      </c>
      <c r="B1" s="1" t="s">
        <v>1</v>
      </c>
      <c r="C1" s="1" t="s">
        <v>2</v>
      </c>
      <c r="D1" s="1" t="s">
        <v>3</v>
      </c>
      <c r="E1" s="1" t="s">
        <v>4</v>
      </c>
      <c r="F1" s="1" t="s">
        <v>5</v>
      </c>
      <c r="G1" s="1" t="s">
        <v>6</v>
      </c>
      <c r="H1" s="1" t="s">
        <v>7</v>
      </c>
      <c r="I1" s="1" t="s">
        <v>8</v>
      </c>
      <c r="J1" s="1" t="s">
        <v>9</v>
      </c>
      <c r="K1" s="1" t="s">
        <v>10</v>
      </c>
      <c r="L1" s="6" t="s">
        <v>11</v>
      </c>
      <c r="M1" s="1" t="s">
        <v>12</v>
      </c>
      <c r="N1" s="1" t="s">
        <v>13</v>
      </c>
      <c r="O1" s="1" t="s">
        <v>14</v>
      </c>
      <c r="P1" s="1" t="s">
        <v>15</v>
      </c>
      <c r="Q1" s="1" t="s">
        <v>16</v>
      </c>
      <c r="R1" s="1" t="s">
        <v>17</v>
      </c>
      <c r="S1" s="5" t="s">
        <v>2129</v>
      </c>
      <c r="T1" s="5" t="s">
        <v>2130</v>
      </c>
      <c r="U1" s="5" t="s">
        <v>2132</v>
      </c>
      <c r="V1" s="5" t="s">
        <v>2133</v>
      </c>
    </row>
    <row r="2" spans="1:24" ht="12" customHeight="1" x14ac:dyDescent="0.3">
      <c r="A2" s="2" t="s">
        <v>18</v>
      </c>
      <c r="B2" s="2" t="s">
        <v>19</v>
      </c>
      <c r="C2" s="2" t="s">
        <v>20</v>
      </c>
      <c r="D2" s="2" t="s">
        <v>21</v>
      </c>
      <c r="E2" s="2" t="s">
        <v>22</v>
      </c>
      <c r="F2" s="2" t="s">
        <v>23</v>
      </c>
      <c r="G2" s="2"/>
      <c r="H2" s="2"/>
      <c r="I2" s="2" t="s">
        <v>24</v>
      </c>
      <c r="J2" s="2"/>
      <c r="K2" s="2"/>
      <c r="L2" s="7" t="s">
        <v>25</v>
      </c>
      <c r="M2" s="2" t="s">
        <v>26</v>
      </c>
      <c r="N2" s="2" t="s">
        <v>27</v>
      </c>
      <c r="O2" s="2" t="s">
        <v>28</v>
      </c>
      <c r="P2" s="2" t="s">
        <v>29</v>
      </c>
      <c r="Q2" s="2" t="s">
        <v>30</v>
      </c>
      <c r="R2" s="2" t="s">
        <v>31</v>
      </c>
      <c r="S2">
        <v>55</v>
      </c>
      <c r="T2">
        <f>(S2*1000)/(365*24)</f>
        <v>6.2785388127853885</v>
      </c>
      <c r="U2" s="11" t="s">
        <v>2135</v>
      </c>
      <c r="V2" t="s">
        <v>2134</v>
      </c>
      <c r="W2">
        <v>1</v>
      </c>
      <c r="X2" t="s">
        <v>2136</v>
      </c>
    </row>
    <row r="3" spans="1:24" ht="12" customHeight="1" x14ac:dyDescent="0.3">
      <c r="A3" s="2" t="s">
        <v>32</v>
      </c>
      <c r="B3" s="2" t="s">
        <v>19</v>
      </c>
      <c r="C3" s="2" t="s">
        <v>20</v>
      </c>
      <c r="D3" s="2" t="s">
        <v>21</v>
      </c>
      <c r="E3" s="2" t="s">
        <v>22</v>
      </c>
      <c r="F3" s="2" t="s">
        <v>23</v>
      </c>
      <c r="G3" s="2"/>
      <c r="H3" s="2"/>
      <c r="I3" s="2" t="s">
        <v>33</v>
      </c>
      <c r="J3" s="2"/>
      <c r="K3" s="2"/>
      <c r="L3" s="7" t="s">
        <v>25</v>
      </c>
      <c r="M3" s="2" t="s">
        <v>26</v>
      </c>
      <c r="N3" s="2" t="s">
        <v>27</v>
      </c>
      <c r="O3" s="2" t="s">
        <v>28</v>
      </c>
      <c r="P3" s="2" t="s">
        <v>29</v>
      </c>
      <c r="Q3" s="2" t="s">
        <v>30</v>
      </c>
      <c r="R3" s="2" t="s">
        <v>31</v>
      </c>
      <c r="S3">
        <v>55</v>
      </c>
      <c r="T3">
        <f t="shared" ref="T3:T66" si="0">(S3*1000)/(365*24)</f>
        <v>6.2785388127853885</v>
      </c>
      <c r="U3" s="11" t="s">
        <v>2135</v>
      </c>
      <c r="V3" t="s">
        <v>2134</v>
      </c>
      <c r="W3">
        <v>16.04</v>
      </c>
      <c r="X3" t="s">
        <v>2131</v>
      </c>
    </row>
    <row r="4" spans="1:24" ht="12" customHeight="1" x14ac:dyDescent="0.3">
      <c r="A4" s="2" t="s">
        <v>34</v>
      </c>
      <c r="B4" s="2" t="s">
        <v>35</v>
      </c>
      <c r="C4" s="2" t="s">
        <v>36</v>
      </c>
      <c r="D4" s="2" t="s">
        <v>21</v>
      </c>
      <c r="E4" s="2" t="s">
        <v>22</v>
      </c>
      <c r="F4" s="2" t="s">
        <v>23</v>
      </c>
      <c r="G4" s="2"/>
      <c r="H4" s="2"/>
      <c r="I4" s="2" t="s">
        <v>24</v>
      </c>
      <c r="J4" s="2"/>
      <c r="K4" s="2"/>
      <c r="L4" s="7" t="s">
        <v>37</v>
      </c>
      <c r="M4" s="2" t="s">
        <v>26</v>
      </c>
      <c r="N4" s="2" t="s">
        <v>27</v>
      </c>
      <c r="O4" s="2" t="s">
        <v>28</v>
      </c>
      <c r="P4" s="2" t="s">
        <v>38</v>
      </c>
      <c r="Q4" s="2" t="s">
        <v>30</v>
      </c>
      <c r="R4" s="2" t="s">
        <v>31</v>
      </c>
      <c r="S4">
        <v>8</v>
      </c>
      <c r="T4">
        <f t="shared" si="0"/>
        <v>0.91324200913242004</v>
      </c>
      <c r="U4" s="11" t="s">
        <v>2135</v>
      </c>
      <c r="V4" t="s">
        <v>2134</v>
      </c>
    </row>
    <row r="5" spans="1:24" ht="12" customHeight="1" x14ac:dyDescent="0.3">
      <c r="A5" s="2" t="s">
        <v>39</v>
      </c>
      <c r="B5" s="3" t="s">
        <v>35</v>
      </c>
      <c r="C5" s="3" t="s">
        <v>36</v>
      </c>
      <c r="D5" s="2" t="s">
        <v>21</v>
      </c>
      <c r="E5" s="2" t="s">
        <v>22</v>
      </c>
      <c r="F5" s="2" t="s">
        <v>23</v>
      </c>
      <c r="G5" s="2"/>
      <c r="H5" s="2"/>
      <c r="I5" s="2" t="s">
        <v>33</v>
      </c>
      <c r="J5" s="2"/>
      <c r="K5" s="2"/>
      <c r="L5" s="7" t="s">
        <v>42</v>
      </c>
      <c r="M5" s="2" t="s">
        <v>26</v>
      </c>
      <c r="N5" s="2" t="s">
        <v>27</v>
      </c>
      <c r="O5" s="2" t="s">
        <v>28</v>
      </c>
      <c r="P5" s="2" t="s">
        <v>38</v>
      </c>
      <c r="Q5" s="2" t="s">
        <v>30</v>
      </c>
      <c r="R5" s="2" t="s">
        <v>31</v>
      </c>
      <c r="S5">
        <v>5</v>
      </c>
      <c r="T5">
        <f t="shared" si="0"/>
        <v>0.57077625570776258</v>
      </c>
      <c r="U5" s="11" t="s">
        <v>2135</v>
      </c>
      <c r="V5" t="s">
        <v>2134</v>
      </c>
    </row>
    <row r="6" spans="1:24" ht="12" customHeight="1" x14ac:dyDescent="0.3">
      <c r="A6" s="2" t="s">
        <v>43</v>
      </c>
      <c r="B6" s="2" t="s">
        <v>40</v>
      </c>
      <c r="C6" s="2" t="s">
        <v>41</v>
      </c>
      <c r="D6" s="2" t="s">
        <v>21</v>
      </c>
      <c r="E6" s="2" t="s">
        <v>22</v>
      </c>
      <c r="F6" s="2" t="s">
        <v>23</v>
      </c>
      <c r="G6" s="2"/>
      <c r="H6" s="2"/>
      <c r="I6" s="2" t="s">
        <v>24</v>
      </c>
      <c r="J6" s="2"/>
      <c r="K6" s="2"/>
      <c r="L6" s="7" t="s">
        <v>42</v>
      </c>
      <c r="M6" s="2" t="s">
        <v>26</v>
      </c>
      <c r="N6" s="2" t="s">
        <v>27</v>
      </c>
      <c r="O6" s="2" t="s">
        <v>28</v>
      </c>
      <c r="P6" s="2" t="s">
        <v>38</v>
      </c>
      <c r="Q6" s="2" t="s">
        <v>30</v>
      </c>
      <c r="R6" s="2" t="s">
        <v>31</v>
      </c>
      <c r="S6">
        <v>5</v>
      </c>
      <c r="T6">
        <f t="shared" si="0"/>
        <v>0.57077625570776258</v>
      </c>
      <c r="U6" s="11" t="s">
        <v>2135</v>
      </c>
      <c r="V6" t="s">
        <v>2134</v>
      </c>
    </row>
    <row r="7" spans="1:24" ht="12" customHeight="1" x14ac:dyDescent="0.3">
      <c r="A7" s="2" t="s">
        <v>44</v>
      </c>
      <c r="B7" s="2" t="s">
        <v>45</v>
      </c>
      <c r="C7" s="2" t="s">
        <v>46</v>
      </c>
      <c r="D7" s="2" t="s">
        <v>21</v>
      </c>
      <c r="E7" s="2" t="s">
        <v>22</v>
      </c>
      <c r="F7" s="2" t="s">
        <v>23</v>
      </c>
      <c r="G7" s="2"/>
      <c r="H7" s="2"/>
      <c r="I7" s="2" t="s">
        <v>24</v>
      </c>
      <c r="J7" s="2"/>
      <c r="K7" s="2"/>
      <c r="L7" s="7" t="s">
        <v>47</v>
      </c>
      <c r="M7" s="2" t="s">
        <v>26</v>
      </c>
      <c r="N7" s="2" t="s">
        <v>27</v>
      </c>
      <c r="O7" s="2" t="s">
        <v>28</v>
      </c>
      <c r="P7" s="2" t="s">
        <v>29</v>
      </c>
      <c r="Q7" s="2" t="s">
        <v>30</v>
      </c>
      <c r="R7" s="2" t="s">
        <v>31</v>
      </c>
      <c r="S7">
        <v>46</v>
      </c>
      <c r="T7">
        <f t="shared" si="0"/>
        <v>5.2511415525114158</v>
      </c>
      <c r="U7" s="11" t="s">
        <v>2135</v>
      </c>
      <c r="V7" t="s">
        <v>2134</v>
      </c>
    </row>
    <row r="8" spans="1:24" ht="12" customHeight="1" x14ac:dyDescent="0.3">
      <c r="A8" s="2" t="s">
        <v>48</v>
      </c>
      <c r="B8" s="2" t="s">
        <v>45</v>
      </c>
      <c r="C8" s="2" t="s">
        <v>46</v>
      </c>
      <c r="D8" s="2" t="s">
        <v>21</v>
      </c>
      <c r="E8" s="2" t="s">
        <v>22</v>
      </c>
      <c r="F8" s="2" t="s">
        <v>23</v>
      </c>
      <c r="G8" s="2"/>
      <c r="H8" s="2"/>
      <c r="I8" s="2" t="s">
        <v>33</v>
      </c>
      <c r="J8" s="2"/>
      <c r="K8" s="2"/>
      <c r="L8" s="7" t="s">
        <v>47</v>
      </c>
      <c r="M8" s="2" t="s">
        <v>26</v>
      </c>
      <c r="N8" s="2" t="s">
        <v>27</v>
      </c>
      <c r="O8" s="2" t="s">
        <v>28</v>
      </c>
      <c r="P8" s="2" t="s">
        <v>29</v>
      </c>
      <c r="Q8" s="2" t="s">
        <v>30</v>
      </c>
      <c r="R8" s="2" t="s">
        <v>31</v>
      </c>
      <c r="S8">
        <v>46</v>
      </c>
      <c r="T8">
        <f t="shared" si="0"/>
        <v>5.2511415525114158</v>
      </c>
      <c r="U8" s="11" t="s">
        <v>2135</v>
      </c>
      <c r="V8" t="s">
        <v>2134</v>
      </c>
    </row>
    <row r="9" spans="1:24" ht="12" customHeight="1" x14ac:dyDescent="0.3">
      <c r="A9" s="2" t="s">
        <v>49</v>
      </c>
      <c r="B9" s="2" t="s">
        <v>50</v>
      </c>
      <c r="C9" s="2" t="s">
        <v>51</v>
      </c>
      <c r="D9" s="2" t="s">
        <v>21</v>
      </c>
      <c r="E9" s="2" t="s">
        <v>22</v>
      </c>
      <c r="F9" s="2" t="s">
        <v>23</v>
      </c>
      <c r="G9" s="2"/>
      <c r="H9" s="2"/>
      <c r="I9" s="2" t="s">
        <v>24</v>
      </c>
      <c r="J9" s="2"/>
      <c r="K9" s="2"/>
      <c r="L9" s="7" t="s">
        <v>52</v>
      </c>
      <c r="M9" s="2" t="s">
        <v>26</v>
      </c>
      <c r="N9" s="2" t="s">
        <v>27</v>
      </c>
      <c r="O9" s="2" t="s">
        <v>28</v>
      </c>
      <c r="P9" s="2" t="s">
        <v>38</v>
      </c>
      <c r="Q9" s="2" t="s">
        <v>30</v>
      </c>
      <c r="R9" s="2" t="s">
        <v>31</v>
      </c>
      <c r="S9">
        <v>18</v>
      </c>
      <c r="T9">
        <f t="shared" si="0"/>
        <v>2.0547945205479454</v>
      </c>
      <c r="U9" s="11" t="s">
        <v>2135</v>
      </c>
      <c r="V9" t="s">
        <v>2134</v>
      </c>
    </row>
    <row r="10" spans="1:24" ht="12" customHeight="1" x14ac:dyDescent="0.3">
      <c r="A10" s="2" t="s">
        <v>53</v>
      </c>
      <c r="B10" s="2" t="s">
        <v>50</v>
      </c>
      <c r="C10" s="2" t="s">
        <v>51</v>
      </c>
      <c r="D10" s="2" t="s">
        <v>21</v>
      </c>
      <c r="E10" s="2" t="s">
        <v>22</v>
      </c>
      <c r="F10" s="2" t="s">
        <v>23</v>
      </c>
      <c r="G10" s="2"/>
      <c r="H10" s="2"/>
      <c r="I10" s="2" t="s">
        <v>33</v>
      </c>
      <c r="J10" s="2"/>
      <c r="K10" s="2"/>
      <c r="L10" s="7" t="s">
        <v>52</v>
      </c>
      <c r="M10" s="2" t="s">
        <v>26</v>
      </c>
      <c r="N10" s="2" t="s">
        <v>27</v>
      </c>
      <c r="O10" s="2" t="s">
        <v>28</v>
      </c>
      <c r="P10" s="2" t="s">
        <v>38</v>
      </c>
      <c r="Q10" s="2" t="s">
        <v>30</v>
      </c>
      <c r="R10" s="2" t="s">
        <v>31</v>
      </c>
      <c r="S10">
        <v>18</v>
      </c>
      <c r="T10">
        <f t="shared" si="0"/>
        <v>2.0547945205479454</v>
      </c>
      <c r="U10" s="11" t="s">
        <v>2135</v>
      </c>
      <c r="V10" t="s">
        <v>2134</v>
      </c>
    </row>
    <row r="11" spans="1:24" ht="12" customHeight="1" x14ac:dyDescent="0.3">
      <c r="A11" s="2" t="s">
        <v>54</v>
      </c>
      <c r="B11" s="2" t="s">
        <v>55</v>
      </c>
      <c r="C11" s="2" t="s">
        <v>56</v>
      </c>
      <c r="D11" s="2" t="s">
        <v>21</v>
      </c>
      <c r="E11" s="2" t="s">
        <v>22</v>
      </c>
      <c r="F11" s="2" t="s">
        <v>23</v>
      </c>
      <c r="G11" s="2"/>
      <c r="H11" s="2"/>
      <c r="I11" s="2" t="s">
        <v>24</v>
      </c>
      <c r="J11" s="2"/>
      <c r="K11" s="2"/>
      <c r="L11" s="7" t="s">
        <v>57</v>
      </c>
      <c r="M11" s="2" t="s">
        <v>26</v>
      </c>
      <c r="N11" s="2" t="s">
        <v>27</v>
      </c>
      <c r="O11" s="2" t="s">
        <v>28</v>
      </c>
      <c r="P11" s="2" t="s">
        <v>38</v>
      </c>
      <c r="Q11" s="2" t="s">
        <v>30</v>
      </c>
      <c r="R11" s="2" t="s">
        <v>31</v>
      </c>
      <c r="S11">
        <v>10</v>
      </c>
      <c r="T11">
        <f t="shared" si="0"/>
        <v>1.1415525114155252</v>
      </c>
      <c r="U11" s="11" t="s">
        <v>2135</v>
      </c>
      <c r="V11" t="s">
        <v>2134</v>
      </c>
    </row>
    <row r="12" spans="1:24" ht="12" customHeight="1" x14ac:dyDescent="0.3">
      <c r="A12" s="2" t="s">
        <v>58</v>
      </c>
      <c r="B12" s="2" t="s">
        <v>55</v>
      </c>
      <c r="C12" s="2" t="s">
        <v>56</v>
      </c>
      <c r="D12" s="2" t="s">
        <v>21</v>
      </c>
      <c r="E12" s="2" t="s">
        <v>22</v>
      </c>
      <c r="F12" s="2" t="s">
        <v>23</v>
      </c>
      <c r="G12" s="2"/>
      <c r="H12" s="2"/>
      <c r="I12" s="2" t="s">
        <v>33</v>
      </c>
      <c r="J12" s="2"/>
      <c r="K12" s="2"/>
      <c r="L12" s="7" t="s">
        <v>57</v>
      </c>
      <c r="M12" s="2" t="s">
        <v>26</v>
      </c>
      <c r="N12" s="2" t="s">
        <v>27</v>
      </c>
      <c r="O12" s="2" t="s">
        <v>28</v>
      </c>
      <c r="P12" s="2" t="s">
        <v>38</v>
      </c>
      <c r="Q12" s="2" t="s">
        <v>30</v>
      </c>
      <c r="R12" s="2" t="s">
        <v>31</v>
      </c>
      <c r="S12">
        <v>10</v>
      </c>
      <c r="T12">
        <f t="shared" si="0"/>
        <v>1.1415525114155252</v>
      </c>
      <c r="U12" s="11" t="s">
        <v>2135</v>
      </c>
      <c r="V12" t="s">
        <v>2134</v>
      </c>
    </row>
    <row r="13" spans="1:24" ht="12" customHeight="1" x14ac:dyDescent="0.3">
      <c r="A13" s="2" t="s">
        <v>59</v>
      </c>
      <c r="B13" s="2" t="s">
        <v>60</v>
      </c>
      <c r="C13" s="2" t="s">
        <v>61</v>
      </c>
      <c r="D13" s="2" t="s">
        <v>21</v>
      </c>
      <c r="E13" s="2" t="s">
        <v>22</v>
      </c>
      <c r="F13" s="2" t="s">
        <v>23</v>
      </c>
      <c r="G13" s="2"/>
      <c r="H13" s="2"/>
      <c r="I13" s="2" t="s">
        <v>24</v>
      </c>
      <c r="J13" s="2"/>
      <c r="K13" s="2"/>
      <c r="L13" s="7" t="s">
        <v>62</v>
      </c>
      <c r="M13" s="2" t="s">
        <v>26</v>
      </c>
      <c r="N13" s="2" t="s">
        <v>27</v>
      </c>
      <c r="O13" s="2" t="s">
        <v>28</v>
      </c>
      <c r="P13" s="2" t="s">
        <v>38</v>
      </c>
      <c r="Q13" s="2" t="s">
        <v>30</v>
      </c>
      <c r="R13" s="2" t="s">
        <v>31</v>
      </c>
      <c r="S13">
        <v>1.5</v>
      </c>
      <c r="T13">
        <f t="shared" si="0"/>
        <v>0.17123287671232876</v>
      </c>
      <c r="U13" s="11" t="s">
        <v>2135</v>
      </c>
      <c r="V13" t="s">
        <v>2134</v>
      </c>
    </row>
    <row r="14" spans="1:24" ht="12" customHeight="1" x14ac:dyDescent="0.3">
      <c r="A14" s="2" t="s">
        <v>63</v>
      </c>
      <c r="B14" s="2" t="s">
        <v>60</v>
      </c>
      <c r="C14" s="2" t="s">
        <v>61</v>
      </c>
      <c r="D14" s="2" t="s">
        <v>21</v>
      </c>
      <c r="E14" s="2" t="s">
        <v>22</v>
      </c>
      <c r="F14" s="2" t="s">
        <v>23</v>
      </c>
      <c r="G14" s="2"/>
      <c r="H14" s="2"/>
      <c r="I14" s="2" t="s">
        <v>33</v>
      </c>
      <c r="J14" s="2"/>
      <c r="K14" s="2"/>
      <c r="L14" s="7" t="s">
        <v>64</v>
      </c>
      <c r="M14" s="2" t="s">
        <v>26</v>
      </c>
      <c r="N14" s="2" t="s">
        <v>27</v>
      </c>
      <c r="O14" s="2" t="s">
        <v>28</v>
      </c>
      <c r="P14" s="2" t="s">
        <v>38</v>
      </c>
      <c r="Q14" s="2" t="s">
        <v>30</v>
      </c>
      <c r="R14" s="2" t="s">
        <v>31</v>
      </c>
      <c r="S14">
        <v>1</v>
      </c>
      <c r="T14">
        <f t="shared" si="0"/>
        <v>0.11415525114155251</v>
      </c>
      <c r="U14" s="11" t="s">
        <v>2135</v>
      </c>
      <c r="V14" t="s">
        <v>2134</v>
      </c>
    </row>
    <row r="15" spans="1:24" ht="12" customHeight="1" x14ac:dyDescent="0.3">
      <c r="A15" s="2" t="s">
        <v>65</v>
      </c>
      <c r="B15" s="2" t="s">
        <v>66</v>
      </c>
      <c r="C15" s="2" t="s">
        <v>67</v>
      </c>
      <c r="D15" s="2" t="s">
        <v>21</v>
      </c>
      <c r="E15" s="2" t="s">
        <v>22</v>
      </c>
      <c r="F15" s="2" t="s">
        <v>68</v>
      </c>
      <c r="G15" s="2" t="s">
        <v>69</v>
      </c>
      <c r="H15" s="2" t="s">
        <v>70</v>
      </c>
      <c r="I15" s="2" t="s">
        <v>71</v>
      </c>
      <c r="J15" s="2"/>
      <c r="K15" s="2"/>
      <c r="L15" s="7" t="s">
        <v>72</v>
      </c>
      <c r="M15" s="2" t="s">
        <v>26</v>
      </c>
      <c r="N15" s="2" t="s">
        <v>27</v>
      </c>
      <c r="O15" s="2" t="s">
        <v>28</v>
      </c>
      <c r="P15" s="2" t="s">
        <v>29</v>
      </c>
      <c r="Q15" s="2" t="s">
        <v>73</v>
      </c>
      <c r="R15" s="2" t="s">
        <v>31</v>
      </c>
      <c r="S15">
        <v>118</v>
      </c>
      <c r="T15">
        <f t="shared" si="0"/>
        <v>13.470319634703197</v>
      </c>
      <c r="U15" s="11" t="s">
        <v>2135</v>
      </c>
      <c r="V15" t="s">
        <v>2134</v>
      </c>
    </row>
    <row r="16" spans="1:24" ht="12" customHeight="1" x14ac:dyDescent="0.3">
      <c r="A16" s="2" t="s">
        <v>74</v>
      </c>
      <c r="B16" s="2" t="s">
        <v>75</v>
      </c>
      <c r="C16" s="2" t="s">
        <v>76</v>
      </c>
      <c r="D16" s="2" t="s">
        <v>21</v>
      </c>
      <c r="E16" s="2" t="s">
        <v>22</v>
      </c>
      <c r="F16" s="2" t="s">
        <v>68</v>
      </c>
      <c r="G16" s="2" t="s">
        <v>77</v>
      </c>
      <c r="H16" s="2" t="s">
        <v>78</v>
      </c>
      <c r="I16" s="2" t="s">
        <v>71</v>
      </c>
      <c r="J16" s="2"/>
      <c r="K16" s="2"/>
      <c r="L16" s="7" t="s">
        <v>79</v>
      </c>
      <c r="M16" s="2" t="s">
        <v>26</v>
      </c>
      <c r="N16" s="2" t="s">
        <v>27</v>
      </c>
      <c r="O16" s="2" t="s">
        <v>28</v>
      </c>
      <c r="P16" s="2" t="s">
        <v>29</v>
      </c>
      <c r="Q16" s="2" t="s">
        <v>73</v>
      </c>
      <c r="R16" s="2" t="s">
        <v>31</v>
      </c>
      <c r="S16">
        <v>47</v>
      </c>
      <c r="T16">
        <f t="shared" si="0"/>
        <v>5.365296803652968</v>
      </c>
      <c r="U16" s="11" t="s">
        <v>2135</v>
      </c>
      <c r="V16" t="s">
        <v>2134</v>
      </c>
    </row>
    <row r="17" spans="1:22" ht="12" customHeight="1" x14ac:dyDescent="0.3">
      <c r="A17" s="2" t="s">
        <v>80</v>
      </c>
      <c r="B17" s="2" t="s">
        <v>66</v>
      </c>
      <c r="C17" s="2" t="s">
        <v>67</v>
      </c>
      <c r="D17" s="2" t="s">
        <v>21</v>
      </c>
      <c r="E17" s="2" t="s">
        <v>22</v>
      </c>
      <c r="F17" s="2" t="s">
        <v>68</v>
      </c>
      <c r="G17" s="2" t="s">
        <v>81</v>
      </c>
      <c r="H17" s="2" t="s">
        <v>82</v>
      </c>
      <c r="I17" s="2" t="s">
        <v>83</v>
      </c>
      <c r="J17" s="2"/>
      <c r="K17" s="2"/>
      <c r="L17" s="7" t="s">
        <v>84</v>
      </c>
      <c r="M17" s="2" t="s">
        <v>26</v>
      </c>
      <c r="N17" s="2" t="s">
        <v>27</v>
      </c>
      <c r="O17" s="2" t="s">
        <v>28</v>
      </c>
      <c r="P17" s="2" t="s">
        <v>29</v>
      </c>
      <c r="Q17" s="2" t="s">
        <v>73</v>
      </c>
      <c r="R17" s="2" t="s">
        <v>31</v>
      </c>
      <c r="S17">
        <v>100</v>
      </c>
      <c r="T17">
        <f t="shared" si="0"/>
        <v>11.415525114155251</v>
      </c>
      <c r="U17" s="11" t="s">
        <v>2135</v>
      </c>
      <c r="V17" t="s">
        <v>2134</v>
      </c>
    </row>
    <row r="18" spans="1:22" ht="12" customHeight="1" x14ac:dyDescent="0.3">
      <c r="A18" s="2" t="s">
        <v>85</v>
      </c>
      <c r="B18" s="2" t="s">
        <v>75</v>
      </c>
      <c r="C18" s="2" t="s">
        <v>76</v>
      </c>
      <c r="D18" s="2" t="s">
        <v>21</v>
      </c>
      <c r="E18" s="2" t="s">
        <v>22</v>
      </c>
      <c r="F18" s="2" t="s">
        <v>68</v>
      </c>
      <c r="G18" s="2" t="s">
        <v>86</v>
      </c>
      <c r="H18" s="2" t="s">
        <v>87</v>
      </c>
      <c r="I18" s="2" t="s">
        <v>83</v>
      </c>
      <c r="J18" s="2"/>
      <c r="K18" s="2"/>
      <c r="L18" s="7" t="s">
        <v>88</v>
      </c>
      <c r="M18" s="2" t="s">
        <v>26</v>
      </c>
      <c r="N18" s="2" t="s">
        <v>27</v>
      </c>
      <c r="O18" s="2" t="s">
        <v>28</v>
      </c>
      <c r="P18" s="2" t="s">
        <v>29</v>
      </c>
      <c r="Q18" s="2" t="s">
        <v>73</v>
      </c>
      <c r="R18" s="2" t="s">
        <v>31</v>
      </c>
      <c r="S18">
        <v>48</v>
      </c>
      <c r="T18">
        <f t="shared" si="0"/>
        <v>5.4794520547945202</v>
      </c>
      <c r="U18" s="11" t="s">
        <v>2135</v>
      </c>
      <c r="V18" t="s">
        <v>2134</v>
      </c>
    </row>
    <row r="19" spans="1:22" ht="12" customHeight="1" x14ac:dyDescent="0.3">
      <c r="A19" s="2" t="s">
        <v>89</v>
      </c>
      <c r="B19" s="2" t="s">
        <v>66</v>
      </c>
      <c r="C19" s="2" t="s">
        <v>67</v>
      </c>
      <c r="D19" s="2" t="s">
        <v>21</v>
      </c>
      <c r="E19" s="2" t="s">
        <v>22</v>
      </c>
      <c r="F19" s="2" t="s">
        <v>68</v>
      </c>
      <c r="G19" s="2" t="s">
        <v>90</v>
      </c>
      <c r="H19" s="2" t="s">
        <v>91</v>
      </c>
      <c r="I19" s="2" t="s">
        <v>92</v>
      </c>
      <c r="J19" s="2"/>
      <c r="K19" s="2"/>
      <c r="L19" s="7" t="s">
        <v>93</v>
      </c>
      <c r="M19" s="2" t="s">
        <v>26</v>
      </c>
      <c r="N19" s="2" t="s">
        <v>27</v>
      </c>
      <c r="O19" s="2" t="s">
        <v>28</v>
      </c>
      <c r="P19" s="2" t="s">
        <v>29</v>
      </c>
      <c r="Q19" s="2" t="s">
        <v>73</v>
      </c>
      <c r="R19" s="2" t="s">
        <v>31</v>
      </c>
      <c r="S19">
        <v>81</v>
      </c>
      <c r="T19">
        <f t="shared" si="0"/>
        <v>9.2465753424657535</v>
      </c>
      <c r="U19" s="11" t="s">
        <v>2135</v>
      </c>
      <c r="V19" t="s">
        <v>2134</v>
      </c>
    </row>
    <row r="20" spans="1:22" ht="12" customHeight="1" x14ac:dyDescent="0.3">
      <c r="A20" s="2" t="s">
        <v>94</v>
      </c>
      <c r="B20" s="2" t="s">
        <v>75</v>
      </c>
      <c r="C20" s="2" t="s">
        <v>76</v>
      </c>
      <c r="D20" s="2" t="s">
        <v>21</v>
      </c>
      <c r="E20" s="2" t="s">
        <v>22</v>
      </c>
      <c r="F20" s="2" t="s">
        <v>68</v>
      </c>
      <c r="G20" s="2" t="s">
        <v>95</v>
      </c>
      <c r="H20" s="2" t="s">
        <v>96</v>
      </c>
      <c r="I20" s="2" t="s">
        <v>92</v>
      </c>
      <c r="J20" s="2"/>
      <c r="K20" s="2"/>
      <c r="L20" s="7" t="s">
        <v>97</v>
      </c>
      <c r="M20" s="2" t="s">
        <v>26</v>
      </c>
      <c r="N20" s="2" t="s">
        <v>27</v>
      </c>
      <c r="O20" s="2" t="s">
        <v>28</v>
      </c>
      <c r="P20" s="2" t="s">
        <v>29</v>
      </c>
      <c r="Q20" s="2" t="s">
        <v>73</v>
      </c>
      <c r="R20" s="2" t="s">
        <v>31</v>
      </c>
      <c r="S20">
        <v>56</v>
      </c>
      <c r="T20">
        <f t="shared" si="0"/>
        <v>6.3926940639269407</v>
      </c>
      <c r="U20" s="11" t="s">
        <v>2135</v>
      </c>
      <c r="V20" t="s">
        <v>2134</v>
      </c>
    </row>
    <row r="21" spans="1:22" ht="12" customHeight="1" x14ac:dyDescent="0.3">
      <c r="A21" s="2" t="s">
        <v>98</v>
      </c>
      <c r="B21" s="2" t="s">
        <v>66</v>
      </c>
      <c r="C21" s="2" t="s">
        <v>67</v>
      </c>
      <c r="D21" s="2" t="s">
        <v>21</v>
      </c>
      <c r="E21" s="2" t="s">
        <v>22</v>
      </c>
      <c r="F21" s="2" t="s">
        <v>68</v>
      </c>
      <c r="G21" s="2" t="s">
        <v>99</v>
      </c>
      <c r="H21" s="2" t="s">
        <v>100</v>
      </c>
      <c r="I21" s="2" t="s">
        <v>101</v>
      </c>
      <c r="J21" s="2"/>
      <c r="K21" s="2"/>
      <c r="L21" s="7" t="s">
        <v>102</v>
      </c>
      <c r="M21" s="2" t="s">
        <v>26</v>
      </c>
      <c r="N21" s="2" t="s">
        <v>27</v>
      </c>
      <c r="O21" s="2" t="s">
        <v>28</v>
      </c>
      <c r="P21" s="2" t="s">
        <v>29</v>
      </c>
      <c r="Q21" s="2" t="s">
        <v>73</v>
      </c>
      <c r="R21" s="2" t="s">
        <v>31</v>
      </c>
      <c r="S21">
        <v>68</v>
      </c>
      <c r="T21">
        <f t="shared" si="0"/>
        <v>7.762557077625571</v>
      </c>
      <c r="U21" s="11" t="s">
        <v>2135</v>
      </c>
      <c r="V21" t="s">
        <v>2134</v>
      </c>
    </row>
    <row r="22" spans="1:22" ht="12" customHeight="1" x14ac:dyDescent="0.3">
      <c r="A22" s="2" t="s">
        <v>103</v>
      </c>
      <c r="B22" s="2" t="s">
        <v>75</v>
      </c>
      <c r="C22" s="2" t="s">
        <v>76</v>
      </c>
      <c r="D22" s="2" t="s">
        <v>21</v>
      </c>
      <c r="E22" s="2" t="s">
        <v>22</v>
      </c>
      <c r="F22" s="2" t="s">
        <v>68</v>
      </c>
      <c r="G22" s="2" t="s">
        <v>104</v>
      </c>
      <c r="H22" s="2" t="s">
        <v>96</v>
      </c>
      <c r="I22" s="2" t="s">
        <v>101</v>
      </c>
      <c r="J22" s="2"/>
      <c r="K22" s="2"/>
      <c r="L22" s="7" t="s">
        <v>105</v>
      </c>
      <c r="M22" s="2" t="s">
        <v>26</v>
      </c>
      <c r="N22" s="2" t="s">
        <v>27</v>
      </c>
      <c r="O22" s="2" t="s">
        <v>28</v>
      </c>
      <c r="P22" s="2" t="s">
        <v>29</v>
      </c>
      <c r="Q22" s="2" t="s">
        <v>73</v>
      </c>
      <c r="R22" s="2" t="s">
        <v>31</v>
      </c>
      <c r="S22">
        <v>53</v>
      </c>
      <c r="T22">
        <f t="shared" si="0"/>
        <v>6.0502283105022832</v>
      </c>
      <c r="U22" s="11" t="s">
        <v>2135</v>
      </c>
      <c r="V22" t="s">
        <v>2134</v>
      </c>
    </row>
    <row r="23" spans="1:22" ht="12" customHeight="1" x14ac:dyDescent="0.3">
      <c r="A23" s="2" t="s">
        <v>106</v>
      </c>
      <c r="B23" s="2" t="s">
        <v>66</v>
      </c>
      <c r="C23" s="2" t="s">
        <v>67</v>
      </c>
      <c r="D23" s="2" t="s">
        <v>21</v>
      </c>
      <c r="E23" s="2" t="s">
        <v>22</v>
      </c>
      <c r="F23" s="2" t="s">
        <v>68</v>
      </c>
      <c r="G23" s="2" t="s">
        <v>99</v>
      </c>
      <c r="H23" s="2" t="s">
        <v>107</v>
      </c>
      <c r="I23" s="2" t="s">
        <v>108</v>
      </c>
      <c r="J23" s="2"/>
      <c r="K23" s="2"/>
      <c r="L23" s="7" t="s">
        <v>109</v>
      </c>
      <c r="M23" s="2" t="s">
        <v>26</v>
      </c>
      <c r="N23" s="2" t="s">
        <v>27</v>
      </c>
      <c r="O23" s="2" t="s">
        <v>28</v>
      </c>
      <c r="P23" s="2" t="s">
        <v>29</v>
      </c>
      <c r="Q23" s="2" t="s">
        <v>73</v>
      </c>
      <c r="R23" s="2" t="s">
        <v>31</v>
      </c>
      <c r="S23">
        <v>57</v>
      </c>
      <c r="T23">
        <f t="shared" si="0"/>
        <v>6.506849315068493</v>
      </c>
      <c r="U23" s="11" t="s">
        <v>2135</v>
      </c>
      <c r="V23" t="s">
        <v>2134</v>
      </c>
    </row>
    <row r="24" spans="1:22" ht="12" customHeight="1" x14ac:dyDescent="0.3">
      <c r="A24" s="2" t="s">
        <v>110</v>
      </c>
      <c r="B24" s="2" t="s">
        <v>75</v>
      </c>
      <c r="C24" s="2" t="s">
        <v>76</v>
      </c>
      <c r="D24" s="2" t="s">
        <v>21</v>
      </c>
      <c r="E24" s="2" t="s">
        <v>22</v>
      </c>
      <c r="F24" s="2" t="s">
        <v>68</v>
      </c>
      <c r="G24" s="2" t="s">
        <v>111</v>
      </c>
      <c r="H24" s="2" t="s">
        <v>96</v>
      </c>
      <c r="I24" s="2" t="s">
        <v>108</v>
      </c>
      <c r="J24" s="2"/>
      <c r="K24" s="2"/>
      <c r="L24" s="7" t="s">
        <v>112</v>
      </c>
      <c r="M24" s="2" t="s">
        <v>26</v>
      </c>
      <c r="N24" s="2" t="s">
        <v>27</v>
      </c>
      <c r="O24" s="2" t="s">
        <v>28</v>
      </c>
      <c r="P24" s="2" t="s">
        <v>29</v>
      </c>
      <c r="Q24" s="2" t="s">
        <v>73</v>
      </c>
      <c r="R24" s="2" t="s">
        <v>31</v>
      </c>
      <c r="S24">
        <v>49</v>
      </c>
      <c r="T24">
        <f t="shared" si="0"/>
        <v>5.5936073059360734</v>
      </c>
      <c r="U24" s="11" t="s">
        <v>2135</v>
      </c>
      <c r="V24" t="s">
        <v>2134</v>
      </c>
    </row>
    <row r="25" spans="1:22" ht="12" customHeight="1" x14ac:dyDescent="0.3">
      <c r="A25" s="2" t="s">
        <v>113</v>
      </c>
      <c r="B25" s="2" t="s">
        <v>66</v>
      </c>
      <c r="C25" s="2" t="s">
        <v>67</v>
      </c>
      <c r="D25" s="2" t="s">
        <v>21</v>
      </c>
      <c r="E25" s="2" t="s">
        <v>22</v>
      </c>
      <c r="F25" s="2" t="s">
        <v>68</v>
      </c>
      <c r="G25" s="2" t="s">
        <v>114</v>
      </c>
      <c r="H25" s="2" t="s">
        <v>115</v>
      </c>
      <c r="I25" s="2" t="s">
        <v>116</v>
      </c>
      <c r="J25" s="2"/>
      <c r="K25" s="2"/>
      <c r="L25" s="7" t="s">
        <v>97</v>
      </c>
      <c r="M25" s="2" t="s">
        <v>26</v>
      </c>
      <c r="N25" s="2" t="s">
        <v>27</v>
      </c>
      <c r="O25" s="2" t="s">
        <v>28</v>
      </c>
      <c r="P25" s="2" t="s">
        <v>29</v>
      </c>
      <c r="Q25" s="2" t="s">
        <v>73</v>
      </c>
      <c r="R25" s="2" t="s">
        <v>31</v>
      </c>
      <c r="S25">
        <v>56</v>
      </c>
      <c r="T25">
        <f t="shared" si="0"/>
        <v>6.3926940639269407</v>
      </c>
      <c r="U25" s="11" t="s">
        <v>2135</v>
      </c>
      <c r="V25" t="s">
        <v>2134</v>
      </c>
    </row>
    <row r="26" spans="1:22" ht="12" customHeight="1" x14ac:dyDescent="0.3">
      <c r="A26" s="2" t="s">
        <v>117</v>
      </c>
      <c r="B26" s="2" t="s">
        <v>75</v>
      </c>
      <c r="C26" s="2" t="s">
        <v>76</v>
      </c>
      <c r="D26" s="2" t="s">
        <v>21</v>
      </c>
      <c r="E26" s="2" t="s">
        <v>22</v>
      </c>
      <c r="F26" s="2" t="s">
        <v>68</v>
      </c>
      <c r="G26" s="2" t="s">
        <v>118</v>
      </c>
      <c r="H26" s="2" t="s">
        <v>119</v>
      </c>
      <c r="I26" s="2" t="s">
        <v>116</v>
      </c>
      <c r="J26" s="2"/>
      <c r="K26" s="2"/>
      <c r="L26" s="7" t="s">
        <v>120</v>
      </c>
      <c r="M26" s="2" t="s">
        <v>26</v>
      </c>
      <c r="N26" s="2" t="s">
        <v>27</v>
      </c>
      <c r="O26" s="2" t="s">
        <v>28</v>
      </c>
      <c r="P26" s="2" t="s">
        <v>29</v>
      </c>
      <c r="Q26" s="2" t="s">
        <v>73</v>
      </c>
      <c r="R26" s="2" t="s">
        <v>31</v>
      </c>
      <c r="S26">
        <v>44</v>
      </c>
      <c r="T26">
        <f t="shared" si="0"/>
        <v>5.0228310502283104</v>
      </c>
      <c r="U26" s="11" t="s">
        <v>2135</v>
      </c>
      <c r="V26" t="s">
        <v>2134</v>
      </c>
    </row>
    <row r="27" spans="1:22" ht="12" customHeight="1" x14ac:dyDescent="0.3">
      <c r="A27" s="2" t="s">
        <v>121</v>
      </c>
      <c r="B27" s="2" t="s">
        <v>66</v>
      </c>
      <c r="C27" s="2" t="s">
        <v>67</v>
      </c>
      <c r="D27" s="2" t="s">
        <v>21</v>
      </c>
      <c r="E27" s="2" t="s">
        <v>22</v>
      </c>
      <c r="F27" s="2" t="s">
        <v>68</v>
      </c>
      <c r="G27" s="2" t="s">
        <v>122</v>
      </c>
      <c r="H27" s="2" t="s">
        <v>123</v>
      </c>
      <c r="I27" s="2" t="s">
        <v>124</v>
      </c>
      <c r="J27" s="2"/>
      <c r="K27" s="2"/>
      <c r="L27" s="7" t="s">
        <v>125</v>
      </c>
      <c r="M27" s="2" t="s">
        <v>26</v>
      </c>
      <c r="N27" s="2" t="s">
        <v>27</v>
      </c>
      <c r="O27" s="2" t="s">
        <v>28</v>
      </c>
      <c r="P27" s="2" t="s">
        <v>29</v>
      </c>
      <c r="Q27" s="2" t="s">
        <v>73</v>
      </c>
      <c r="R27" s="2" t="s">
        <v>31</v>
      </c>
      <c r="S27">
        <v>36</v>
      </c>
      <c r="T27">
        <f t="shared" si="0"/>
        <v>4.1095890410958908</v>
      </c>
      <c r="U27" s="11" t="s">
        <v>2135</v>
      </c>
      <c r="V27" t="s">
        <v>2134</v>
      </c>
    </row>
    <row r="28" spans="1:22" ht="12" customHeight="1" x14ac:dyDescent="0.3">
      <c r="A28" s="2" t="s">
        <v>126</v>
      </c>
      <c r="B28" s="2" t="s">
        <v>75</v>
      </c>
      <c r="C28" s="2" t="s">
        <v>76</v>
      </c>
      <c r="D28" s="2" t="s">
        <v>21</v>
      </c>
      <c r="E28" s="2" t="s">
        <v>22</v>
      </c>
      <c r="F28" s="2" t="s">
        <v>68</v>
      </c>
      <c r="G28" s="2" t="s">
        <v>127</v>
      </c>
      <c r="H28" s="2" t="s">
        <v>119</v>
      </c>
      <c r="I28" s="2" t="s">
        <v>124</v>
      </c>
      <c r="J28" s="2"/>
      <c r="K28" s="2"/>
      <c r="L28" s="7" t="s">
        <v>128</v>
      </c>
      <c r="M28" s="2" t="s">
        <v>26</v>
      </c>
      <c r="N28" s="2" t="s">
        <v>27</v>
      </c>
      <c r="O28" s="2" t="s">
        <v>28</v>
      </c>
      <c r="P28" s="2" t="s">
        <v>29</v>
      </c>
      <c r="Q28" s="2" t="s">
        <v>73</v>
      </c>
      <c r="R28" s="2" t="s">
        <v>31</v>
      </c>
      <c r="S28">
        <v>32</v>
      </c>
      <c r="T28">
        <f t="shared" si="0"/>
        <v>3.6529680365296802</v>
      </c>
      <c r="U28" s="11" t="s">
        <v>2135</v>
      </c>
      <c r="V28" t="s">
        <v>2134</v>
      </c>
    </row>
    <row r="29" spans="1:22" ht="12" customHeight="1" x14ac:dyDescent="0.3">
      <c r="A29" s="2" t="s">
        <v>129</v>
      </c>
      <c r="B29" s="2" t="s">
        <v>66</v>
      </c>
      <c r="C29" s="2" t="s">
        <v>67</v>
      </c>
      <c r="D29" s="2" t="s">
        <v>21</v>
      </c>
      <c r="E29" s="2" t="s">
        <v>22</v>
      </c>
      <c r="F29" s="2" t="s">
        <v>68</v>
      </c>
      <c r="G29" s="2" t="s">
        <v>130</v>
      </c>
      <c r="H29" s="2" t="s">
        <v>131</v>
      </c>
      <c r="I29" s="2" t="s">
        <v>132</v>
      </c>
      <c r="J29" s="2" t="s">
        <v>133</v>
      </c>
      <c r="K29" s="2" t="s">
        <v>134</v>
      </c>
      <c r="L29" s="7" t="s">
        <v>47</v>
      </c>
      <c r="M29" s="2" t="s">
        <v>26</v>
      </c>
      <c r="N29" s="2" t="s">
        <v>27</v>
      </c>
      <c r="O29" s="2" t="s">
        <v>28</v>
      </c>
      <c r="P29" s="2" t="s">
        <v>29</v>
      </c>
      <c r="Q29" s="2" t="s">
        <v>73</v>
      </c>
      <c r="R29" s="2" t="s">
        <v>31</v>
      </c>
      <c r="S29">
        <v>46</v>
      </c>
      <c r="T29">
        <f t="shared" si="0"/>
        <v>5.2511415525114158</v>
      </c>
      <c r="U29" s="11" t="s">
        <v>2135</v>
      </c>
      <c r="V29" t="s">
        <v>2134</v>
      </c>
    </row>
    <row r="30" spans="1:22" ht="12" customHeight="1" x14ac:dyDescent="0.3">
      <c r="A30" s="2" t="s">
        <v>135</v>
      </c>
      <c r="B30" s="2" t="s">
        <v>75</v>
      </c>
      <c r="C30" s="2" t="s">
        <v>76</v>
      </c>
      <c r="D30" s="2" t="s">
        <v>21</v>
      </c>
      <c r="E30" s="2" t="s">
        <v>22</v>
      </c>
      <c r="F30" s="2" t="s">
        <v>68</v>
      </c>
      <c r="G30" s="2" t="s">
        <v>136</v>
      </c>
      <c r="H30" s="2" t="s">
        <v>137</v>
      </c>
      <c r="I30" s="2" t="s">
        <v>132</v>
      </c>
      <c r="J30" s="2"/>
      <c r="K30" s="2"/>
      <c r="L30" s="7" t="s">
        <v>138</v>
      </c>
      <c r="M30" s="2" t="s">
        <v>26</v>
      </c>
      <c r="N30" s="2" t="s">
        <v>27</v>
      </c>
      <c r="O30" s="2" t="s">
        <v>28</v>
      </c>
      <c r="P30" s="2" t="s">
        <v>29</v>
      </c>
      <c r="Q30" s="2" t="s">
        <v>73</v>
      </c>
      <c r="R30" s="2" t="s">
        <v>31</v>
      </c>
      <c r="S30">
        <v>25</v>
      </c>
      <c r="T30">
        <f t="shared" si="0"/>
        <v>2.8538812785388128</v>
      </c>
      <c r="U30" s="11" t="s">
        <v>2135</v>
      </c>
      <c r="V30" t="s">
        <v>2134</v>
      </c>
    </row>
    <row r="31" spans="1:22" ht="12" customHeight="1" x14ac:dyDescent="0.3">
      <c r="A31" s="2" t="s">
        <v>139</v>
      </c>
      <c r="B31" s="2" t="s">
        <v>140</v>
      </c>
      <c r="C31" s="2" t="s">
        <v>141</v>
      </c>
      <c r="D31" s="2" t="s">
        <v>21</v>
      </c>
      <c r="E31" s="2" t="s">
        <v>22</v>
      </c>
      <c r="F31" s="2" t="s">
        <v>142</v>
      </c>
      <c r="G31" s="2" t="s">
        <v>143</v>
      </c>
      <c r="H31" s="2" t="s">
        <v>144</v>
      </c>
      <c r="I31" s="2" t="s">
        <v>145</v>
      </c>
      <c r="J31" s="2"/>
      <c r="K31" s="2"/>
      <c r="L31" s="7" t="s">
        <v>146</v>
      </c>
      <c r="M31" s="2" t="s">
        <v>26</v>
      </c>
      <c r="N31" s="2" t="s">
        <v>147</v>
      </c>
      <c r="O31" s="2" t="s">
        <v>28</v>
      </c>
      <c r="P31" s="2" t="s">
        <v>148</v>
      </c>
      <c r="Q31" s="2" t="s">
        <v>149</v>
      </c>
      <c r="R31" s="2" t="s">
        <v>31</v>
      </c>
      <c r="S31">
        <v>0.19</v>
      </c>
      <c r="T31">
        <f t="shared" si="0"/>
        <v>2.1689497716894976E-2</v>
      </c>
      <c r="U31" s="11" t="s">
        <v>2135</v>
      </c>
      <c r="V31" t="s">
        <v>2134</v>
      </c>
    </row>
    <row r="32" spans="1:22" ht="12" customHeight="1" x14ac:dyDescent="0.3">
      <c r="A32" s="2" t="s">
        <v>150</v>
      </c>
      <c r="B32" s="2" t="s">
        <v>140</v>
      </c>
      <c r="C32" s="2" t="s">
        <v>141</v>
      </c>
      <c r="D32" s="2" t="s">
        <v>21</v>
      </c>
      <c r="E32" s="2" t="s">
        <v>22</v>
      </c>
      <c r="F32" s="2" t="s">
        <v>142</v>
      </c>
      <c r="G32" s="2" t="s">
        <v>143</v>
      </c>
      <c r="H32" s="2" t="s">
        <v>151</v>
      </c>
      <c r="I32" s="2" t="s">
        <v>152</v>
      </c>
      <c r="J32" s="2"/>
      <c r="K32" s="2"/>
      <c r="L32" s="7" t="s">
        <v>153</v>
      </c>
      <c r="M32" s="2" t="s">
        <v>26</v>
      </c>
      <c r="N32" s="2" t="s">
        <v>147</v>
      </c>
      <c r="O32" s="2" t="s">
        <v>28</v>
      </c>
      <c r="P32" s="2" t="s">
        <v>148</v>
      </c>
      <c r="Q32" s="2" t="s">
        <v>149</v>
      </c>
      <c r="R32" s="2" t="s">
        <v>31</v>
      </c>
      <c r="S32">
        <v>0.28000000000000003</v>
      </c>
      <c r="T32">
        <f t="shared" si="0"/>
        <v>3.1963470319634701E-2</v>
      </c>
      <c r="U32" s="11" t="s">
        <v>2135</v>
      </c>
      <c r="V32" t="s">
        <v>2134</v>
      </c>
    </row>
    <row r="33" spans="1:22" ht="12" customHeight="1" x14ac:dyDescent="0.3">
      <c r="A33" s="2" t="s">
        <v>154</v>
      </c>
      <c r="B33" s="2" t="s">
        <v>140</v>
      </c>
      <c r="C33" s="2" t="s">
        <v>141</v>
      </c>
      <c r="D33" s="2" t="s">
        <v>21</v>
      </c>
      <c r="E33" s="2" t="s">
        <v>22</v>
      </c>
      <c r="F33" s="2" t="s">
        <v>142</v>
      </c>
      <c r="G33" s="2" t="s">
        <v>143</v>
      </c>
      <c r="H33" s="2" t="s">
        <v>155</v>
      </c>
      <c r="I33" s="2" t="s">
        <v>156</v>
      </c>
      <c r="J33" s="2"/>
      <c r="K33" s="2"/>
      <c r="L33" s="7" t="s">
        <v>157</v>
      </c>
      <c r="M33" s="2" t="s">
        <v>26</v>
      </c>
      <c r="N33" s="2" t="s">
        <v>147</v>
      </c>
      <c r="O33" s="2" t="s">
        <v>28</v>
      </c>
      <c r="P33" s="2" t="s">
        <v>148</v>
      </c>
      <c r="Q33" s="2" t="s">
        <v>149</v>
      </c>
      <c r="R33" s="2" t="s">
        <v>31</v>
      </c>
      <c r="S33">
        <v>0.37</v>
      </c>
      <c r="T33">
        <f t="shared" si="0"/>
        <v>4.2237442922374427E-2</v>
      </c>
      <c r="U33" s="11" t="s">
        <v>2135</v>
      </c>
      <c r="V33" t="s">
        <v>2134</v>
      </c>
    </row>
    <row r="34" spans="1:22" ht="12" customHeight="1" x14ac:dyDescent="0.3">
      <c r="A34" s="2" t="s">
        <v>158</v>
      </c>
      <c r="B34" s="2" t="s">
        <v>140</v>
      </c>
      <c r="C34" s="2" t="s">
        <v>141</v>
      </c>
      <c r="D34" s="2" t="s">
        <v>21</v>
      </c>
      <c r="E34" s="2" t="s">
        <v>22</v>
      </c>
      <c r="F34" s="2" t="s">
        <v>142</v>
      </c>
      <c r="G34" s="2" t="s">
        <v>143</v>
      </c>
      <c r="H34" s="2" t="s">
        <v>144</v>
      </c>
      <c r="I34" s="2" t="s">
        <v>159</v>
      </c>
      <c r="J34" s="2"/>
      <c r="K34" s="2"/>
      <c r="L34" s="7" t="s">
        <v>160</v>
      </c>
      <c r="M34" s="2" t="s">
        <v>26</v>
      </c>
      <c r="N34" s="2" t="s">
        <v>147</v>
      </c>
      <c r="O34" s="2" t="s">
        <v>28</v>
      </c>
      <c r="P34" s="2" t="s">
        <v>148</v>
      </c>
      <c r="Q34" s="2" t="s">
        <v>149</v>
      </c>
      <c r="R34" s="2" t="s">
        <v>31</v>
      </c>
      <c r="S34">
        <v>0.1</v>
      </c>
      <c r="T34">
        <f t="shared" si="0"/>
        <v>1.1415525114155251E-2</v>
      </c>
      <c r="U34" s="11" t="s">
        <v>2135</v>
      </c>
      <c r="V34" t="s">
        <v>2134</v>
      </c>
    </row>
    <row r="35" spans="1:22" ht="12" customHeight="1" x14ac:dyDescent="0.3">
      <c r="A35" s="2" t="s">
        <v>161</v>
      </c>
      <c r="B35" s="2" t="s">
        <v>140</v>
      </c>
      <c r="C35" s="2" t="s">
        <v>141</v>
      </c>
      <c r="D35" s="2" t="s">
        <v>21</v>
      </c>
      <c r="E35" s="2" t="s">
        <v>22</v>
      </c>
      <c r="F35" s="2" t="s">
        <v>142</v>
      </c>
      <c r="G35" s="2" t="s">
        <v>143</v>
      </c>
      <c r="H35" s="2" t="s">
        <v>151</v>
      </c>
      <c r="I35" s="2" t="s">
        <v>162</v>
      </c>
      <c r="J35" s="2"/>
      <c r="K35" s="2"/>
      <c r="L35" s="7" t="s">
        <v>163</v>
      </c>
      <c r="M35" s="2" t="s">
        <v>26</v>
      </c>
      <c r="N35" s="2" t="s">
        <v>147</v>
      </c>
      <c r="O35" s="2" t="s">
        <v>28</v>
      </c>
      <c r="P35" s="2" t="s">
        <v>148</v>
      </c>
      <c r="Q35" s="2" t="s">
        <v>149</v>
      </c>
      <c r="R35" s="2" t="s">
        <v>31</v>
      </c>
      <c r="S35" s="9">
        <v>0.16</v>
      </c>
      <c r="T35">
        <f t="shared" si="0"/>
        <v>1.8264840182648401E-2</v>
      </c>
      <c r="U35" s="11" t="s">
        <v>2135</v>
      </c>
      <c r="V35" t="s">
        <v>2134</v>
      </c>
    </row>
    <row r="36" spans="1:22" ht="12" customHeight="1" x14ac:dyDescent="0.3">
      <c r="A36" s="2" t="s">
        <v>164</v>
      </c>
      <c r="B36" s="2" t="s">
        <v>140</v>
      </c>
      <c r="C36" s="2" t="s">
        <v>141</v>
      </c>
      <c r="D36" s="2" t="s">
        <v>21</v>
      </c>
      <c r="E36" s="2" t="s">
        <v>22</v>
      </c>
      <c r="F36" s="2" t="s">
        <v>142</v>
      </c>
      <c r="G36" s="2" t="s">
        <v>143</v>
      </c>
      <c r="H36" s="2" t="s">
        <v>155</v>
      </c>
      <c r="I36" s="2" t="s">
        <v>165</v>
      </c>
      <c r="J36" s="2"/>
      <c r="K36" s="2"/>
      <c r="L36" s="7" t="s">
        <v>166</v>
      </c>
      <c r="M36" s="2" t="s">
        <v>26</v>
      </c>
      <c r="N36" s="2" t="s">
        <v>147</v>
      </c>
      <c r="O36" s="2" t="s">
        <v>28</v>
      </c>
      <c r="P36" s="2" t="s">
        <v>148</v>
      </c>
      <c r="Q36" s="2" t="s">
        <v>149</v>
      </c>
      <c r="R36" s="2" t="s">
        <v>31</v>
      </c>
      <c r="S36">
        <v>0.21</v>
      </c>
      <c r="T36">
        <f t="shared" si="0"/>
        <v>2.3972602739726026E-2</v>
      </c>
      <c r="U36" s="11" t="s">
        <v>2135</v>
      </c>
      <c r="V36" t="s">
        <v>2134</v>
      </c>
    </row>
    <row r="37" spans="1:22" ht="12" customHeight="1" x14ac:dyDescent="0.3">
      <c r="A37" s="2" t="s">
        <v>167</v>
      </c>
      <c r="B37" s="2" t="s">
        <v>168</v>
      </c>
      <c r="C37" s="2" t="s">
        <v>169</v>
      </c>
      <c r="D37" s="2" t="s">
        <v>21</v>
      </c>
      <c r="E37" s="2" t="s">
        <v>22</v>
      </c>
      <c r="F37" s="2" t="s">
        <v>142</v>
      </c>
      <c r="G37" s="2" t="s">
        <v>143</v>
      </c>
      <c r="H37" s="2" t="s">
        <v>144</v>
      </c>
      <c r="I37" s="2" t="s">
        <v>145</v>
      </c>
      <c r="J37" s="2"/>
      <c r="K37" s="2"/>
      <c r="L37" s="7" t="s">
        <v>170</v>
      </c>
      <c r="M37" s="2" t="s">
        <v>26</v>
      </c>
      <c r="N37" s="2" t="s">
        <v>147</v>
      </c>
      <c r="O37" s="2" t="s">
        <v>28</v>
      </c>
      <c r="P37" s="2" t="s">
        <v>148</v>
      </c>
      <c r="Q37" s="2" t="s">
        <v>149</v>
      </c>
      <c r="R37" s="2" t="s">
        <v>31</v>
      </c>
      <c r="S37">
        <v>0.12</v>
      </c>
      <c r="T37">
        <f t="shared" si="0"/>
        <v>1.3698630136986301E-2</v>
      </c>
      <c r="U37" s="11" t="s">
        <v>2135</v>
      </c>
      <c r="V37" t="s">
        <v>2134</v>
      </c>
    </row>
    <row r="38" spans="1:22" ht="12" customHeight="1" x14ac:dyDescent="0.3">
      <c r="A38" s="2" t="s">
        <v>171</v>
      </c>
      <c r="B38" s="2" t="s">
        <v>168</v>
      </c>
      <c r="C38" s="2" t="s">
        <v>169</v>
      </c>
      <c r="D38" s="2" t="s">
        <v>21</v>
      </c>
      <c r="E38" s="2" t="s">
        <v>22</v>
      </c>
      <c r="F38" s="2" t="s">
        <v>142</v>
      </c>
      <c r="G38" s="2" t="s">
        <v>143</v>
      </c>
      <c r="H38" s="2" t="s">
        <v>151</v>
      </c>
      <c r="I38" s="2" t="s">
        <v>152</v>
      </c>
      <c r="J38" s="2"/>
      <c r="K38" s="2"/>
      <c r="L38" s="7" t="s">
        <v>172</v>
      </c>
      <c r="M38" s="2" t="s">
        <v>26</v>
      </c>
      <c r="N38" s="2" t="s">
        <v>147</v>
      </c>
      <c r="O38" s="2" t="s">
        <v>28</v>
      </c>
      <c r="P38" s="2" t="s">
        <v>148</v>
      </c>
      <c r="Q38" s="2" t="s">
        <v>149</v>
      </c>
      <c r="R38" s="2" t="s">
        <v>31</v>
      </c>
      <c r="S38">
        <v>0.18</v>
      </c>
      <c r="T38">
        <f t="shared" si="0"/>
        <v>2.0547945205479451E-2</v>
      </c>
      <c r="U38" s="11" t="s">
        <v>2135</v>
      </c>
      <c r="V38" t="s">
        <v>2134</v>
      </c>
    </row>
    <row r="39" spans="1:22" ht="12" customHeight="1" x14ac:dyDescent="0.3">
      <c r="A39" s="2" t="s">
        <v>173</v>
      </c>
      <c r="B39" s="2" t="s">
        <v>168</v>
      </c>
      <c r="C39" s="2" t="s">
        <v>169</v>
      </c>
      <c r="D39" s="2" t="s">
        <v>21</v>
      </c>
      <c r="E39" s="2" t="s">
        <v>22</v>
      </c>
      <c r="F39" s="2" t="s">
        <v>142</v>
      </c>
      <c r="G39" s="2" t="s">
        <v>143</v>
      </c>
      <c r="H39" s="2" t="s">
        <v>155</v>
      </c>
      <c r="I39" s="2" t="s">
        <v>156</v>
      </c>
      <c r="J39" s="2"/>
      <c r="K39" s="2"/>
      <c r="L39" s="7" t="s">
        <v>174</v>
      </c>
      <c r="M39" s="2" t="s">
        <v>26</v>
      </c>
      <c r="N39" s="2" t="s">
        <v>147</v>
      </c>
      <c r="O39" s="2" t="s">
        <v>28</v>
      </c>
      <c r="P39" s="2" t="s">
        <v>148</v>
      </c>
      <c r="Q39" s="2" t="s">
        <v>149</v>
      </c>
      <c r="R39" s="2" t="s">
        <v>31</v>
      </c>
      <c r="S39">
        <v>0.23</v>
      </c>
      <c r="T39">
        <f t="shared" si="0"/>
        <v>2.6255707762557076E-2</v>
      </c>
      <c r="U39" s="11" t="s">
        <v>2135</v>
      </c>
      <c r="V39" t="s">
        <v>2134</v>
      </c>
    </row>
    <row r="40" spans="1:22" ht="12" customHeight="1" x14ac:dyDescent="0.3">
      <c r="A40" s="2" t="s">
        <v>175</v>
      </c>
      <c r="B40" s="2" t="s">
        <v>168</v>
      </c>
      <c r="C40" s="2" t="s">
        <v>169</v>
      </c>
      <c r="D40" s="2" t="s">
        <v>21</v>
      </c>
      <c r="E40" s="2" t="s">
        <v>22</v>
      </c>
      <c r="F40" s="2" t="s">
        <v>142</v>
      </c>
      <c r="G40" s="2" t="s">
        <v>143</v>
      </c>
      <c r="H40" s="2" t="s">
        <v>144</v>
      </c>
      <c r="I40" s="2" t="s">
        <v>159</v>
      </c>
      <c r="J40" s="2"/>
      <c r="K40" s="2"/>
      <c r="L40" s="7" t="s">
        <v>176</v>
      </c>
      <c r="M40" s="2" t="s">
        <v>26</v>
      </c>
      <c r="N40" s="2" t="s">
        <v>147</v>
      </c>
      <c r="O40" s="2" t="s">
        <v>28</v>
      </c>
      <c r="P40" s="2" t="s">
        <v>148</v>
      </c>
      <c r="Q40" s="2" t="s">
        <v>149</v>
      </c>
      <c r="R40" s="2" t="s">
        <v>31</v>
      </c>
      <c r="S40">
        <v>0.11</v>
      </c>
      <c r="T40">
        <f t="shared" si="0"/>
        <v>1.2557077625570776E-2</v>
      </c>
      <c r="U40" s="11" t="s">
        <v>2135</v>
      </c>
      <c r="V40" t="s">
        <v>2134</v>
      </c>
    </row>
    <row r="41" spans="1:22" ht="12" customHeight="1" x14ac:dyDescent="0.3">
      <c r="A41" s="2" t="s">
        <v>177</v>
      </c>
      <c r="B41" s="2" t="s">
        <v>168</v>
      </c>
      <c r="C41" s="2" t="s">
        <v>169</v>
      </c>
      <c r="D41" s="2" t="s">
        <v>21</v>
      </c>
      <c r="E41" s="2" t="s">
        <v>22</v>
      </c>
      <c r="F41" s="2" t="s">
        <v>142</v>
      </c>
      <c r="G41" s="2" t="s">
        <v>143</v>
      </c>
      <c r="H41" s="2" t="s">
        <v>151</v>
      </c>
      <c r="I41" s="2" t="s">
        <v>162</v>
      </c>
      <c r="J41" s="2"/>
      <c r="K41" s="2"/>
      <c r="L41" s="7" t="s">
        <v>178</v>
      </c>
      <c r="M41" s="2" t="s">
        <v>26</v>
      </c>
      <c r="N41" s="2" t="s">
        <v>147</v>
      </c>
      <c r="O41" s="2" t="s">
        <v>28</v>
      </c>
      <c r="P41" s="2" t="s">
        <v>148</v>
      </c>
      <c r="Q41" s="2" t="s">
        <v>149</v>
      </c>
      <c r="R41" s="2" t="s">
        <v>31</v>
      </c>
      <c r="S41">
        <v>0.17</v>
      </c>
      <c r="T41">
        <f t="shared" si="0"/>
        <v>1.9406392694063926E-2</v>
      </c>
      <c r="U41" s="11" t="s">
        <v>2135</v>
      </c>
      <c r="V41" t="s">
        <v>2134</v>
      </c>
    </row>
    <row r="42" spans="1:22" ht="12" customHeight="1" x14ac:dyDescent="0.3">
      <c r="A42" s="2" t="s">
        <v>179</v>
      </c>
      <c r="B42" s="2" t="s">
        <v>168</v>
      </c>
      <c r="C42" s="2" t="s">
        <v>169</v>
      </c>
      <c r="D42" s="2" t="s">
        <v>21</v>
      </c>
      <c r="E42" s="2" t="s">
        <v>22</v>
      </c>
      <c r="F42" s="2" t="s">
        <v>142</v>
      </c>
      <c r="G42" s="2" t="s">
        <v>143</v>
      </c>
      <c r="H42" s="2" t="s">
        <v>155</v>
      </c>
      <c r="I42" s="2" t="s">
        <v>165</v>
      </c>
      <c r="J42" s="2"/>
      <c r="K42" s="2"/>
      <c r="L42" s="7" t="s">
        <v>180</v>
      </c>
      <c r="M42" s="2" t="s">
        <v>26</v>
      </c>
      <c r="N42" s="2" t="s">
        <v>147</v>
      </c>
      <c r="O42" s="2" t="s">
        <v>28</v>
      </c>
      <c r="P42" s="2" t="s">
        <v>148</v>
      </c>
      <c r="Q42" s="2" t="s">
        <v>149</v>
      </c>
      <c r="R42" s="2" t="s">
        <v>31</v>
      </c>
      <c r="S42">
        <v>0.22</v>
      </c>
      <c r="T42">
        <f t="shared" si="0"/>
        <v>2.5114155251141551E-2</v>
      </c>
      <c r="U42" s="11" t="s">
        <v>2135</v>
      </c>
      <c r="V42" t="s">
        <v>2134</v>
      </c>
    </row>
    <row r="43" spans="1:22" ht="12" customHeight="1" x14ac:dyDescent="0.3">
      <c r="A43" s="2" t="s">
        <v>181</v>
      </c>
      <c r="B43" s="2" t="s">
        <v>182</v>
      </c>
      <c r="C43" s="2" t="s">
        <v>183</v>
      </c>
      <c r="D43" s="2" t="s">
        <v>21</v>
      </c>
      <c r="E43" s="2" t="s">
        <v>22</v>
      </c>
      <c r="F43" s="2" t="s">
        <v>142</v>
      </c>
      <c r="G43" s="2" t="s">
        <v>143</v>
      </c>
      <c r="H43" s="2" t="s">
        <v>144</v>
      </c>
      <c r="I43" s="2" t="s">
        <v>145</v>
      </c>
      <c r="J43" s="2"/>
      <c r="K43" s="2"/>
      <c r="L43" s="7" t="s">
        <v>184</v>
      </c>
      <c r="M43" s="2" t="s">
        <v>26</v>
      </c>
      <c r="N43" s="2" t="s">
        <v>147</v>
      </c>
      <c r="O43" s="2" t="s">
        <v>28</v>
      </c>
      <c r="P43" s="2" t="s">
        <v>148</v>
      </c>
      <c r="Q43" s="2" t="s">
        <v>149</v>
      </c>
      <c r="R43" s="2" t="s">
        <v>31</v>
      </c>
      <c r="S43">
        <v>1.6</v>
      </c>
      <c r="T43">
        <f t="shared" si="0"/>
        <v>0.18264840182648401</v>
      </c>
      <c r="U43" s="11" t="s">
        <v>2135</v>
      </c>
      <c r="V43" t="s">
        <v>2134</v>
      </c>
    </row>
    <row r="44" spans="1:22" ht="12" customHeight="1" x14ac:dyDescent="0.3">
      <c r="A44" s="2" t="s">
        <v>185</v>
      </c>
      <c r="B44" s="2" t="s">
        <v>182</v>
      </c>
      <c r="C44" s="2" t="s">
        <v>183</v>
      </c>
      <c r="D44" s="2" t="s">
        <v>21</v>
      </c>
      <c r="E44" s="2" t="s">
        <v>22</v>
      </c>
      <c r="F44" s="2" t="s">
        <v>142</v>
      </c>
      <c r="G44" s="2" t="s">
        <v>143</v>
      </c>
      <c r="H44" s="2" t="s">
        <v>151</v>
      </c>
      <c r="I44" s="2" t="s">
        <v>152</v>
      </c>
      <c r="J44" s="2"/>
      <c r="K44" s="2"/>
      <c r="L44" s="7" t="s">
        <v>186</v>
      </c>
      <c r="M44" s="2" t="s">
        <v>26</v>
      </c>
      <c r="N44" s="2" t="s">
        <v>147</v>
      </c>
      <c r="O44" s="2" t="s">
        <v>28</v>
      </c>
      <c r="P44" s="2" t="s">
        <v>148</v>
      </c>
      <c r="Q44" s="2" t="s">
        <v>149</v>
      </c>
      <c r="R44" s="2" t="s">
        <v>31</v>
      </c>
      <c r="S44">
        <v>2.4</v>
      </c>
      <c r="T44">
        <f t="shared" si="0"/>
        <v>0.27397260273972601</v>
      </c>
      <c r="U44" s="11" t="s">
        <v>2135</v>
      </c>
      <c r="V44" t="s">
        <v>2134</v>
      </c>
    </row>
    <row r="45" spans="1:22" ht="12" customHeight="1" x14ac:dyDescent="0.3">
      <c r="A45" s="2" t="s">
        <v>187</v>
      </c>
      <c r="B45" s="2" t="s">
        <v>182</v>
      </c>
      <c r="C45" s="2" t="s">
        <v>183</v>
      </c>
      <c r="D45" s="2" t="s">
        <v>21</v>
      </c>
      <c r="E45" s="2" t="s">
        <v>22</v>
      </c>
      <c r="F45" s="2" t="s">
        <v>142</v>
      </c>
      <c r="G45" s="2" t="s">
        <v>143</v>
      </c>
      <c r="H45" s="2" t="s">
        <v>155</v>
      </c>
      <c r="I45" s="2" t="s">
        <v>156</v>
      </c>
      <c r="J45" s="2"/>
      <c r="K45" s="2"/>
      <c r="L45" s="7" t="s">
        <v>188</v>
      </c>
      <c r="M45" s="2" t="s">
        <v>26</v>
      </c>
      <c r="N45" s="2" t="s">
        <v>147</v>
      </c>
      <c r="O45" s="2" t="s">
        <v>28</v>
      </c>
      <c r="P45" s="2" t="s">
        <v>148</v>
      </c>
      <c r="Q45" s="2" t="s">
        <v>149</v>
      </c>
      <c r="R45" s="2" t="s">
        <v>31</v>
      </c>
      <c r="S45">
        <v>3.2</v>
      </c>
      <c r="T45">
        <f t="shared" si="0"/>
        <v>0.36529680365296802</v>
      </c>
      <c r="U45" s="11" t="s">
        <v>2135</v>
      </c>
      <c r="V45" t="s">
        <v>2134</v>
      </c>
    </row>
    <row r="46" spans="1:22" ht="12" customHeight="1" x14ac:dyDescent="0.3">
      <c r="A46" s="2" t="s">
        <v>189</v>
      </c>
      <c r="B46" s="2" t="s">
        <v>182</v>
      </c>
      <c r="C46" s="2" t="s">
        <v>183</v>
      </c>
      <c r="D46" s="2" t="s">
        <v>21</v>
      </c>
      <c r="E46" s="2" t="s">
        <v>22</v>
      </c>
      <c r="F46" s="2" t="s">
        <v>142</v>
      </c>
      <c r="G46" s="2" t="s">
        <v>143</v>
      </c>
      <c r="H46" s="2" t="s">
        <v>144</v>
      </c>
      <c r="I46" s="2" t="s">
        <v>159</v>
      </c>
      <c r="J46" s="2"/>
      <c r="K46" s="2"/>
      <c r="L46" s="7" t="s">
        <v>190</v>
      </c>
      <c r="M46" s="2" t="s">
        <v>26</v>
      </c>
      <c r="N46" s="2" t="s">
        <v>147</v>
      </c>
      <c r="O46" s="2" t="s">
        <v>28</v>
      </c>
      <c r="P46" s="2" t="s">
        <v>148</v>
      </c>
      <c r="Q46" s="2" t="s">
        <v>149</v>
      </c>
      <c r="R46" s="2" t="s">
        <v>31</v>
      </c>
      <c r="S46">
        <v>1.3</v>
      </c>
      <c r="T46">
        <f t="shared" si="0"/>
        <v>0.14840182648401826</v>
      </c>
      <c r="U46" s="11" t="s">
        <v>2135</v>
      </c>
      <c r="V46" t="s">
        <v>2134</v>
      </c>
    </row>
    <row r="47" spans="1:22" ht="12" customHeight="1" x14ac:dyDescent="0.3">
      <c r="A47" s="2" t="s">
        <v>191</v>
      </c>
      <c r="B47" s="2" t="s">
        <v>182</v>
      </c>
      <c r="C47" s="2" t="s">
        <v>183</v>
      </c>
      <c r="D47" s="2" t="s">
        <v>21</v>
      </c>
      <c r="E47" s="2" t="s">
        <v>22</v>
      </c>
      <c r="F47" s="2" t="s">
        <v>142</v>
      </c>
      <c r="G47" s="2" t="s">
        <v>143</v>
      </c>
      <c r="H47" s="2" t="s">
        <v>151</v>
      </c>
      <c r="I47" s="2" t="s">
        <v>162</v>
      </c>
      <c r="J47" s="2"/>
      <c r="K47" s="2"/>
      <c r="L47" s="7" t="s">
        <v>192</v>
      </c>
      <c r="M47" s="2" t="s">
        <v>26</v>
      </c>
      <c r="N47" s="2" t="s">
        <v>147</v>
      </c>
      <c r="O47" s="2" t="s">
        <v>28</v>
      </c>
      <c r="P47" s="2" t="s">
        <v>148</v>
      </c>
      <c r="Q47" s="2" t="s">
        <v>149</v>
      </c>
      <c r="R47" s="2" t="s">
        <v>31</v>
      </c>
      <c r="S47">
        <v>1.9</v>
      </c>
      <c r="T47">
        <f t="shared" si="0"/>
        <v>0.21689497716894976</v>
      </c>
      <c r="U47" s="11" t="s">
        <v>2135</v>
      </c>
      <c r="V47" t="s">
        <v>2134</v>
      </c>
    </row>
    <row r="48" spans="1:22" ht="12" customHeight="1" x14ac:dyDescent="0.3">
      <c r="A48" s="2" t="s">
        <v>193</v>
      </c>
      <c r="B48" s="2" t="s">
        <v>182</v>
      </c>
      <c r="C48" s="2" t="s">
        <v>183</v>
      </c>
      <c r="D48" s="2" t="s">
        <v>21</v>
      </c>
      <c r="E48" s="2" t="s">
        <v>22</v>
      </c>
      <c r="F48" s="2" t="s">
        <v>142</v>
      </c>
      <c r="G48" s="2" t="s">
        <v>143</v>
      </c>
      <c r="H48" s="2" t="s">
        <v>155</v>
      </c>
      <c r="I48" s="2" t="s">
        <v>165</v>
      </c>
      <c r="J48" s="2"/>
      <c r="K48" s="2"/>
      <c r="L48" s="7" t="s">
        <v>194</v>
      </c>
      <c r="M48" s="2" t="s">
        <v>26</v>
      </c>
      <c r="N48" s="2" t="s">
        <v>147</v>
      </c>
      <c r="O48" s="2" t="s">
        <v>28</v>
      </c>
      <c r="P48" s="2" t="s">
        <v>148</v>
      </c>
      <c r="Q48" s="2" t="s">
        <v>149</v>
      </c>
      <c r="R48" s="2" t="s">
        <v>31</v>
      </c>
      <c r="S48">
        <v>2.6</v>
      </c>
      <c r="T48">
        <f t="shared" si="0"/>
        <v>0.29680365296803651</v>
      </c>
      <c r="U48" s="11" t="s">
        <v>2135</v>
      </c>
      <c r="V48" t="s">
        <v>2134</v>
      </c>
    </row>
    <row r="49" spans="1:22" ht="12" customHeight="1" x14ac:dyDescent="0.3">
      <c r="A49" s="2" t="s">
        <v>195</v>
      </c>
      <c r="B49" s="2" t="s">
        <v>196</v>
      </c>
      <c r="C49" s="2" t="s">
        <v>197</v>
      </c>
      <c r="D49" s="2" t="s">
        <v>21</v>
      </c>
      <c r="E49" s="2" t="s">
        <v>22</v>
      </c>
      <c r="F49" s="2" t="s">
        <v>142</v>
      </c>
      <c r="G49" s="2" t="s">
        <v>143</v>
      </c>
      <c r="H49" s="2" t="s">
        <v>144</v>
      </c>
      <c r="I49" s="2" t="s">
        <v>145</v>
      </c>
      <c r="J49" s="2"/>
      <c r="K49" s="2"/>
      <c r="L49" s="7" t="s">
        <v>198</v>
      </c>
      <c r="M49" s="2" t="s">
        <v>26</v>
      </c>
      <c r="N49" s="2" t="s">
        <v>147</v>
      </c>
      <c r="O49" s="2" t="s">
        <v>28</v>
      </c>
      <c r="P49" s="2" t="s">
        <v>148</v>
      </c>
      <c r="Q49" s="2" t="s">
        <v>149</v>
      </c>
      <c r="R49" s="2" t="s">
        <v>31</v>
      </c>
      <c r="S49">
        <v>1.4</v>
      </c>
      <c r="T49">
        <f t="shared" si="0"/>
        <v>0.15981735159817351</v>
      </c>
      <c r="U49" s="11" t="s">
        <v>2135</v>
      </c>
      <c r="V49" t="s">
        <v>2134</v>
      </c>
    </row>
    <row r="50" spans="1:22" ht="12" customHeight="1" x14ac:dyDescent="0.3">
      <c r="A50" s="2" t="s">
        <v>199</v>
      </c>
      <c r="B50" s="2" t="s">
        <v>196</v>
      </c>
      <c r="C50" s="2" t="s">
        <v>197</v>
      </c>
      <c r="D50" s="2" t="s">
        <v>21</v>
      </c>
      <c r="E50" s="2" t="s">
        <v>22</v>
      </c>
      <c r="F50" s="2" t="s">
        <v>142</v>
      </c>
      <c r="G50" s="2" t="s">
        <v>143</v>
      </c>
      <c r="H50" s="2" t="s">
        <v>151</v>
      </c>
      <c r="I50" s="2" t="s">
        <v>152</v>
      </c>
      <c r="J50" s="2"/>
      <c r="K50" s="2"/>
      <c r="L50" s="7" t="s">
        <v>200</v>
      </c>
      <c r="M50" s="2" t="s">
        <v>26</v>
      </c>
      <c r="N50" s="2" t="s">
        <v>147</v>
      </c>
      <c r="O50" s="2" t="s">
        <v>28</v>
      </c>
      <c r="P50" s="2" t="s">
        <v>148</v>
      </c>
      <c r="Q50" s="2" t="s">
        <v>149</v>
      </c>
      <c r="R50" s="2" t="s">
        <v>31</v>
      </c>
      <c r="S50">
        <v>2.1</v>
      </c>
      <c r="T50">
        <f t="shared" si="0"/>
        <v>0.23972602739726026</v>
      </c>
      <c r="U50" s="11" t="s">
        <v>2135</v>
      </c>
      <c r="V50" t="s">
        <v>2134</v>
      </c>
    </row>
    <row r="51" spans="1:22" ht="12" customHeight="1" x14ac:dyDescent="0.3">
      <c r="A51" s="2" t="s">
        <v>201</v>
      </c>
      <c r="B51" s="2" t="s">
        <v>196</v>
      </c>
      <c r="C51" s="2" t="s">
        <v>197</v>
      </c>
      <c r="D51" s="2" t="s">
        <v>21</v>
      </c>
      <c r="E51" s="2" t="s">
        <v>22</v>
      </c>
      <c r="F51" s="2" t="s">
        <v>142</v>
      </c>
      <c r="G51" s="2" t="s">
        <v>143</v>
      </c>
      <c r="H51" s="2" t="s">
        <v>155</v>
      </c>
      <c r="I51" s="2" t="s">
        <v>156</v>
      </c>
      <c r="J51" s="2"/>
      <c r="K51" s="2"/>
      <c r="L51" s="7" t="s">
        <v>202</v>
      </c>
      <c r="M51" s="2" t="s">
        <v>26</v>
      </c>
      <c r="N51" s="2" t="s">
        <v>147</v>
      </c>
      <c r="O51" s="2" t="s">
        <v>28</v>
      </c>
      <c r="P51" s="2" t="s">
        <v>148</v>
      </c>
      <c r="Q51" s="2" t="s">
        <v>149</v>
      </c>
      <c r="R51" s="2" t="s">
        <v>31</v>
      </c>
      <c r="S51">
        <v>2.8</v>
      </c>
      <c r="T51">
        <f t="shared" si="0"/>
        <v>0.31963470319634701</v>
      </c>
      <c r="U51" s="11" t="s">
        <v>2135</v>
      </c>
      <c r="V51" t="s">
        <v>2134</v>
      </c>
    </row>
    <row r="52" spans="1:22" ht="12" customHeight="1" x14ac:dyDescent="0.3">
      <c r="A52" s="2" t="s">
        <v>203</v>
      </c>
      <c r="B52" s="2" t="s">
        <v>196</v>
      </c>
      <c r="C52" s="2" t="s">
        <v>197</v>
      </c>
      <c r="D52" s="2" t="s">
        <v>21</v>
      </c>
      <c r="E52" s="2" t="s">
        <v>22</v>
      </c>
      <c r="F52" s="2" t="s">
        <v>142</v>
      </c>
      <c r="G52" s="2" t="s">
        <v>143</v>
      </c>
      <c r="H52" s="2" t="s">
        <v>144</v>
      </c>
      <c r="I52" s="2" t="s">
        <v>159</v>
      </c>
      <c r="J52" s="2"/>
      <c r="K52" s="2"/>
      <c r="L52" s="7" t="s">
        <v>204</v>
      </c>
      <c r="M52" s="2" t="s">
        <v>26</v>
      </c>
      <c r="N52" s="2" t="s">
        <v>147</v>
      </c>
      <c r="O52" s="2" t="s">
        <v>28</v>
      </c>
      <c r="P52" s="2" t="s">
        <v>148</v>
      </c>
      <c r="Q52" s="2" t="s">
        <v>149</v>
      </c>
      <c r="R52" s="2" t="s">
        <v>31</v>
      </c>
      <c r="S52">
        <v>1.1000000000000001</v>
      </c>
      <c r="T52">
        <f t="shared" si="0"/>
        <v>0.12557077625570776</v>
      </c>
      <c r="U52" s="11" t="s">
        <v>2135</v>
      </c>
      <c r="V52" t="s">
        <v>2134</v>
      </c>
    </row>
    <row r="53" spans="1:22" ht="12" customHeight="1" x14ac:dyDescent="0.3">
      <c r="A53" s="2" t="s">
        <v>205</v>
      </c>
      <c r="B53" s="2" t="s">
        <v>196</v>
      </c>
      <c r="C53" s="2" t="s">
        <v>197</v>
      </c>
      <c r="D53" s="2" t="s">
        <v>21</v>
      </c>
      <c r="E53" s="2" t="s">
        <v>22</v>
      </c>
      <c r="F53" s="2" t="s">
        <v>142</v>
      </c>
      <c r="G53" s="2" t="s">
        <v>143</v>
      </c>
      <c r="H53" s="2" t="s">
        <v>151</v>
      </c>
      <c r="I53" s="2" t="s">
        <v>162</v>
      </c>
      <c r="J53" s="2"/>
      <c r="K53" s="2"/>
      <c r="L53" s="7" t="s">
        <v>184</v>
      </c>
      <c r="M53" s="2" t="s">
        <v>26</v>
      </c>
      <c r="N53" s="2" t="s">
        <v>147</v>
      </c>
      <c r="O53" s="2" t="s">
        <v>28</v>
      </c>
      <c r="P53" s="2" t="s">
        <v>148</v>
      </c>
      <c r="Q53" s="2" t="s">
        <v>149</v>
      </c>
      <c r="R53" s="2" t="s">
        <v>31</v>
      </c>
      <c r="S53">
        <v>1.6</v>
      </c>
      <c r="T53">
        <f t="shared" si="0"/>
        <v>0.18264840182648401</v>
      </c>
      <c r="U53" s="11" t="s">
        <v>2135</v>
      </c>
      <c r="V53" t="s">
        <v>2134</v>
      </c>
    </row>
    <row r="54" spans="1:22" ht="12" customHeight="1" x14ac:dyDescent="0.3">
      <c r="A54" s="2" t="s">
        <v>206</v>
      </c>
      <c r="B54" s="2" t="s">
        <v>196</v>
      </c>
      <c r="C54" s="2" t="s">
        <v>197</v>
      </c>
      <c r="D54" s="2" t="s">
        <v>21</v>
      </c>
      <c r="E54" s="2" t="s">
        <v>22</v>
      </c>
      <c r="F54" s="2" t="s">
        <v>142</v>
      </c>
      <c r="G54" s="2" t="s">
        <v>143</v>
      </c>
      <c r="H54" s="2" t="s">
        <v>155</v>
      </c>
      <c r="I54" s="2" t="s">
        <v>165</v>
      </c>
      <c r="J54" s="2"/>
      <c r="K54" s="2"/>
      <c r="L54" s="7" t="s">
        <v>207</v>
      </c>
      <c r="M54" s="2" t="s">
        <v>26</v>
      </c>
      <c r="N54" s="2" t="s">
        <v>147</v>
      </c>
      <c r="O54" s="2" t="s">
        <v>28</v>
      </c>
      <c r="P54" s="2" t="s">
        <v>148</v>
      </c>
      <c r="Q54" s="2" t="s">
        <v>149</v>
      </c>
      <c r="R54" s="2" t="s">
        <v>31</v>
      </c>
      <c r="S54">
        <v>2.2000000000000002</v>
      </c>
      <c r="T54">
        <f t="shared" si="0"/>
        <v>0.25114155251141551</v>
      </c>
      <c r="U54" s="11" t="s">
        <v>2135</v>
      </c>
      <c r="V54" t="s">
        <v>2134</v>
      </c>
    </row>
    <row r="55" spans="1:22" ht="12" customHeight="1" x14ac:dyDescent="0.3">
      <c r="A55" s="2" t="s">
        <v>208</v>
      </c>
      <c r="B55" s="2" t="s">
        <v>209</v>
      </c>
      <c r="C55" s="2" t="s">
        <v>210</v>
      </c>
      <c r="D55" s="2" t="s">
        <v>21</v>
      </c>
      <c r="E55" s="2" t="s">
        <v>22</v>
      </c>
      <c r="F55" s="2" t="s">
        <v>142</v>
      </c>
      <c r="G55" s="2" t="s">
        <v>143</v>
      </c>
      <c r="H55" s="2" t="s">
        <v>144</v>
      </c>
      <c r="I55" s="2" t="s">
        <v>145</v>
      </c>
      <c r="J55" s="2"/>
      <c r="K55" s="2"/>
      <c r="L55" s="7" t="s">
        <v>211</v>
      </c>
      <c r="M55" s="2" t="s">
        <v>26</v>
      </c>
      <c r="N55" s="2" t="s">
        <v>147</v>
      </c>
      <c r="O55" s="2" t="s">
        <v>28</v>
      </c>
      <c r="P55" s="2" t="s">
        <v>148</v>
      </c>
      <c r="Q55" s="2" t="s">
        <v>149</v>
      </c>
      <c r="R55" s="2" t="s">
        <v>31</v>
      </c>
      <c r="S55">
        <v>0.76</v>
      </c>
      <c r="T55">
        <f t="shared" si="0"/>
        <v>8.6757990867579904E-2</v>
      </c>
      <c r="U55" s="11" t="s">
        <v>2135</v>
      </c>
      <c r="V55" t="s">
        <v>2134</v>
      </c>
    </row>
    <row r="56" spans="1:22" ht="12" customHeight="1" x14ac:dyDescent="0.3">
      <c r="A56" s="2" t="s">
        <v>212</v>
      </c>
      <c r="B56" s="2" t="s">
        <v>209</v>
      </c>
      <c r="C56" s="2" t="s">
        <v>210</v>
      </c>
      <c r="D56" s="2" t="s">
        <v>21</v>
      </c>
      <c r="E56" s="2" t="s">
        <v>22</v>
      </c>
      <c r="F56" s="2" t="s">
        <v>142</v>
      </c>
      <c r="G56" s="2" t="s">
        <v>143</v>
      </c>
      <c r="H56" s="2" t="s">
        <v>151</v>
      </c>
      <c r="I56" s="2" t="s">
        <v>213</v>
      </c>
      <c r="J56" s="2" t="s">
        <v>133</v>
      </c>
      <c r="K56" s="2" t="s">
        <v>133</v>
      </c>
      <c r="L56" s="7" t="s">
        <v>214</v>
      </c>
      <c r="M56" s="2" t="s">
        <v>26</v>
      </c>
      <c r="N56" s="2" t="s">
        <v>147</v>
      </c>
      <c r="O56" s="2" t="s">
        <v>28</v>
      </c>
      <c r="P56" s="2" t="s">
        <v>148</v>
      </c>
      <c r="Q56" s="2" t="s">
        <v>149</v>
      </c>
      <c r="R56" s="2" t="s">
        <v>31</v>
      </c>
      <c r="S56">
        <v>1.1399999999999999</v>
      </c>
      <c r="T56">
        <f t="shared" si="0"/>
        <v>0.13013698630136986</v>
      </c>
      <c r="U56" s="11" t="s">
        <v>2135</v>
      </c>
      <c r="V56" t="s">
        <v>2134</v>
      </c>
    </row>
    <row r="57" spans="1:22" ht="12" customHeight="1" x14ac:dyDescent="0.3">
      <c r="A57" s="2" t="s">
        <v>215</v>
      </c>
      <c r="B57" s="2" t="s">
        <v>209</v>
      </c>
      <c r="C57" s="2" t="s">
        <v>210</v>
      </c>
      <c r="D57" s="2" t="s">
        <v>21</v>
      </c>
      <c r="E57" s="2" t="s">
        <v>22</v>
      </c>
      <c r="F57" s="2" t="s">
        <v>142</v>
      </c>
      <c r="G57" s="2" t="s">
        <v>143</v>
      </c>
      <c r="H57" s="2" t="s">
        <v>155</v>
      </c>
      <c r="I57" s="2" t="s">
        <v>156</v>
      </c>
      <c r="J57" s="2"/>
      <c r="K57" s="2"/>
      <c r="L57" s="7" t="s">
        <v>216</v>
      </c>
      <c r="M57" s="2" t="s">
        <v>26</v>
      </c>
      <c r="N57" s="2" t="s">
        <v>147</v>
      </c>
      <c r="O57" s="2" t="s">
        <v>28</v>
      </c>
      <c r="P57" s="2" t="s">
        <v>148</v>
      </c>
      <c r="Q57" s="2" t="s">
        <v>149</v>
      </c>
      <c r="R57" s="2" t="s">
        <v>31</v>
      </c>
      <c r="S57">
        <v>1.51</v>
      </c>
      <c r="T57">
        <f t="shared" si="0"/>
        <v>0.1723744292237443</v>
      </c>
      <c r="U57" s="11" t="s">
        <v>2135</v>
      </c>
      <c r="V57" t="s">
        <v>2134</v>
      </c>
    </row>
    <row r="58" spans="1:22" ht="12" customHeight="1" x14ac:dyDescent="0.3">
      <c r="A58" s="2" t="s">
        <v>217</v>
      </c>
      <c r="B58" s="2" t="s">
        <v>209</v>
      </c>
      <c r="C58" s="2" t="s">
        <v>210</v>
      </c>
      <c r="D58" s="2" t="s">
        <v>21</v>
      </c>
      <c r="E58" s="2" t="s">
        <v>22</v>
      </c>
      <c r="F58" s="2" t="s">
        <v>142</v>
      </c>
      <c r="G58" s="2" t="s">
        <v>143</v>
      </c>
      <c r="H58" s="2" t="s">
        <v>144</v>
      </c>
      <c r="I58" s="2" t="s">
        <v>159</v>
      </c>
      <c r="J58" s="2"/>
      <c r="K58" s="2"/>
      <c r="L58" s="7" t="s">
        <v>218</v>
      </c>
      <c r="M58" s="2" t="s">
        <v>26</v>
      </c>
      <c r="N58" s="2" t="s">
        <v>147</v>
      </c>
      <c r="O58" s="2" t="s">
        <v>28</v>
      </c>
      <c r="P58" s="2" t="s">
        <v>148</v>
      </c>
      <c r="Q58" s="2" t="s">
        <v>149</v>
      </c>
      <c r="R58" s="2" t="s">
        <v>31</v>
      </c>
      <c r="S58">
        <v>0.6</v>
      </c>
      <c r="T58">
        <f t="shared" si="0"/>
        <v>6.8493150684931503E-2</v>
      </c>
      <c r="U58" s="11" t="s">
        <v>2135</v>
      </c>
      <c r="V58" t="s">
        <v>2134</v>
      </c>
    </row>
    <row r="59" spans="1:22" ht="12" customHeight="1" x14ac:dyDescent="0.3">
      <c r="A59" s="2" t="s">
        <v>219</v>
      </c>
      <c r="B59" s="2" t="s">
        <v>209</v>
      </c>
      <c r="C59" s="2" t="s">
        <v>210</v>
      </c>
      <c r="D59" s="2" t="s">
        <v>21</v>
      </c>
      <c r="E59" s="2" t="s">
        <v>22</v>
      </c>
      <c r="F59" s="2" t="s">
        <v>142</v>
      </c>
      <c r="G59" s="2" t="s">
        <v>143</v>
      </c>
      <c r="H59" s="2" t="s">
        <v>151</v>
      </c>
      <c r="I59" s="2" t="s">
        <v>162</v>
      </c>
      <c r="J59" s="2"/>
      <c r="K59" s="2"/>
      <c r="L59" s="7" t="s">
        <v>220</v>
      </c>
      <c r="M59" s="2" t="s">
        <v>26</v>
      </c>
      <c r="N59" s="2" t="s">
        <v>147</v>
      </c>
      <c r="O59" s="2" t="s">
        <v>28</v>
      </c>
      <c r="P59" s="2" t="s">
        <v>148</v>
      </c>
      <c r="Q59" s="2" t="s">
        <v>149</v>
      </c>
      <c r="R59" s="2" t="s">
        <v>31</v>
      </c>
      <c r="S59">
        <v>0.9</v>
      </c>
      <c r="T59">
        <f t="shared" si="0"/>
        <v>0.10273972602739725</v>
      </c>
      <c r="U59" s="11" t="s">
        <v>2135</v>
      </c>
      <c r="V59" t="s">
        <v>2134</v>
      </c>
    </row>
    <row r="60" spans="1:22" ht="12" customHeight="1" x14ac:dyDescent="0.3">
      <c r="A60" s="2" t="s">
        <v>221</v>
      </c>
      <c r="B60" s="2" t="s">
        <v>209</v>
      </c>
      <c r="C60" s="2" t="s">
        <v>210</v>
      </c>
      <c r="D60" s="2" t="s">
        <v>21</v>
      </c>
      <c r="E60" s="2" t="s">
        <v>22</v>
      </c>
      <c r="F60" s="2" t="s">
        <v>142</v>
      </c>
      <c r="G60" s="2" t="s">
        <v>143</v>
      </c>
      <c r="H60" s="2" t="s">
        <v>155</v>
      </c>
      <c r="I60" s="2" t="s">
        <v>165</v>
      </c>
      <c r="J60" s="2"/>
      <c r="K60" s="2"/>
      <c r="L60" s="7" t="s">
        <v>222</v>
      </c>
      <c r="M60" s="2" t="s">
        <v>26</v>
      </c>
      <c r="N60" s="2" t="s">
        <v>147</v>
      </c>
      <c r="O60" s="2" t="s">
        <v>28</v>
      </c>
      <c r="P60" s="2" t="s">
        <v>148</v>
      </c>
      <c r="Q60" s="2" t="s">
        <v>149</v>
      </c>
      <c r="R60" s="2" t="s">
        <v>31</v>
      </c>
      <c r="S60">
        <v>1.2</v>
      </c>
      <c r="T60">
        <f t="shared" si="0"/>
        <v>0.13698630136986301</v>
      </c>
      <c r="U60" s="11" t="s">
        <v>2135</v>
      </c>
      <c r="V60" t="s">
        <v>2134</v>
      </c>
    </row>
    <row r="61" spans="1:22" ht="12" customHeight="1" x14ac:dyDescent="0.3">
      <c r="A61" s="2" t="s">
        <v>223</v>
      </c>
      <c r="B61" s="2" t="s">
        <v>224</v>
      </c>
      <c r="C61" s="2" t="s">
        <v>225</v>
      </c>
      <c r="D61" s="2" t="s">
        <v>21</v>
      </c>
      <c r="E61" s="2" t="s">
        <v>22</v>
      </c>
      <c r="F61" s="2" t="s">
        <v>142</v>
      </c>
      <c r="G61" s="2" t="s">
        <v>226</v>
      </c>
      <c r="H61" s="2" t="s">
        <v>144</v>
      </c>
      <c r="I61" s="2" t="s">
        <v>145</v>
      </c>
      <c r="J61" s="2"/>
      <c r="K61" s="2"/>
      <c r="L61" s="7" t="s">
        <v>227</v>
      </c>
      <c r="M61" s="2" t="s">
        <v>26</v>
      </c>
      <c r="N61" s="2" t="s">
        <v>147</v>
      </c>
      <c r="O61" s="2" t="s">
        <v>28</v>
      </c>
      <c r="P61" s="2" t="s">
        <v>148</v>
      </c>
      <c r="Q61" s="2" t="s">
        <v>149</v>
      </c>
      <c r="R61" s="2" t="s">
        <v>31</v>
      </c>
      <c r="S61">
        <v>7.8E-2</v>
      </c>
      <c r="T61">
        <f t="shared" si="0"/>
        <v>8.9041095890410957E-3</v>
      </c>
      <c r="U61" s="11" t="s">
        <v>2135</v>
      </c>
      <c r="V61" t="s">
        <v>2134</v>
      </c>
    </row>
    <row r="62" spans="1:22" ht="12" customHeight="1" x14ac:dyDescent="0.3">
      <c r="A62" s="2" t="s">
        <v>228</v>
      </c>
      <c r="B62" s="2" t="s">
        <v>224</v>
      </c>
      <c r="C62" s="2" t="s">
        <v>225</v>
      </c>
      <c r="D62" s="2" t="s">
        <v>21</v>
      </c>
      <c r="E62" s="2" t="s">
        <v>22</v>
      </c>
      <c r="F62" s="2" t="s">
        <v>142</v>
      </c>
      <c r="G62" s="2" t="s">
        <v>226</v>
      </c>
      <c r="H62" s="2" t="s">
        <v>151</v>
      </c>
      <c r="I62" s="2" t="s">
        <v>152</v>
      </c>
      <c r="J62" s="2"/>
      <c r="K62" s="2"/>
      <c r="L62" s="7" t="s">
        <v>229</v>
      </c>
      <c r="M62" s="2" t="s">
        <v>26</v>
      </c>
      <c r="N62" s="2" t="s">
        <v>147</v>
      </c>
      <c r="O62" s="2" t="s">
        <v>28</v>
      </c>
      <c r="P62" s="2" t="s">
        <v>148</v>
      </c>
      <c r="Q62" s="2" t="s">
        <v>149</v>
      </c>
      <c r="R62" s="2" t="s">
        <v>31</v>
      </c>
      <c r="S62">
        <v>0.11700000000000001</v>
      </c>
      <c r="T62">
        <f t="shared" si="0"/>
        <v>1.3356164383561644E-2</v>
      </c>
      <c r="U62" s="11" t="s">
        <v>2135</v>
      </c>
      <c r="V62" t="s">
        <v>2134</v>
      </c>
    </row>
    <row r="63" spans="1:22" ht="12" customHeight="1" x14ac:dyDescent="0.3">
      <c r="A63" s="2" t="s">
        <v>230</v>
      </c>
      <c r="B63" s="2" t="s">
        <v>224</v>
      </c>
      <c r="C63" s="2" t="s">
        <v>225</v>
      </c>
      <c r="D63" s="2" t="s">
        <v>21</v>
      </c>
      <c r="E63" s="2" t="s">
        <v>22</v>
      </c>
      <c r="F63" s="2" t="s">
        <v>142</v>
      </c>
      <c r="G63" s="2" t="s">
        <v>226</v>
      </c>
      <c r="H63" s="2" t="s">
        <v>155</v>
      </c>
      <c r="I63" s="2" t="s">
        <v>156</v>
      </c>
      <c r="J63" s="2"/>
      <c r="K63" s="2"/>
      <c r="L63" s="7" t="s">
        <v>231</v>
      </c>
      <c r="M63" s="2" t="s">
        <v>26</v>
      </c>
      <c r="N63" s="2" t="s">
        <v>147</v>
      </c>
      <c r="O63" s="2" t="s">
        <v>28</v>
      </c>
      <c r="P63" s="2" t="s">
        <v>148</v>
      </c>
      <c r="Q63" s="2" t="s">
        <v>149</v>
      </c>
      <c r="R63" s="2" t="s">
        <v>31</v>
      </c>
      <c r="S63">
        <v>0.157</v>
      </c>
      <c r="T63">
        <f t="shared" si="0"/>
        <v>1.7922374429223745E-2</v>
      </c>
      <c r="U63" s="11" t="s">
        <v>2135</v>
      </c>
      <c r="V63" t="s">
        <v>2134</v>
      </c>
    </row>
    <row r="64" spans="1:22" ht="12" customHeight="1" x14ac:dyDescent="0.3">
      <c r="A64" s="2" t="s">
        <v>232</v>
      </c>
      <c r="B64" s="2" t="s">
        <v>224</v>
      </c>
      <c r="C64" s="2" t="s">
        <v>225</v>
      </c>
      <c r="D64" s="2" t="s">
        <v>21</v>
      </c>
      <c r="E64" s="2" t="s">
        <v>22</v>
      </c>
      <c r="F64" s="2" t="s">
        <v>142</v>
      </c>
      <c r="G64" s="2" t="s">
        <v>226</v>
      </c>
      <c r="H64" s="2" t="s">
        <v>144</v>
      </c>
      <c r="I64" s="2" t="s">
        <v>159</v>
      </c>
      <c r="J64" s="2"/>
      <c r="K64" s="2"/>
      <c r="L64" s="7" t="s">
        <v>233</v>
      </c>
      <c r="M64" s="2" t="s">
        <v>26</v>
      </c>
      <c r="N64" s="2" t="s">
        <v>147</v>
      </c>
      <c r="O64" s="2" t="s">
        <v>28</v>
      </c>
      <c r="P64" s="2" t="s">
        <v>148</v>
      </c>
      <c r="Q64" s="2" t="s">
        <v>149</v>
      </c>
      <c r="R64" s="2" t="s">
        <v>31</v>
      </c>
      <c r="S64">
        <v>1.2E-2</v>
      </c>
      <c r="T64">
        <f t="shared" si="0"/>
        <v>1.3698630136986301E-3</v>
      </c>
      <c r="U64" s="11" t="s">
        <v>2135</v>
      </c>
      <c r="V64" t="s">
        <v>2134</v>
      </c>
    </row>
    <row r="65" spans="1:22" ht="12" customHeight="1" x14ac:dyDescent="0.3">
      <c r="A65" s="2" t="s">
        <v>234</v>
      </c>
      <c r="B65" s="2" t="s">
        <v>224</v>
      </c>
      <c r="C65" s="2" t="s">
        <v>225</v>
      </c>
      <c r="D65" s="2" t="s">
        <v>21</v>
      </c>
      <c r="E65" s="2" t="s">
        <v>22</v>
      </c>
      <c r="F65" s="2" t="s">
        <v>142</v>
      </c>
      <c r="G65" s="2" t="s">
        <v>226</v>
      </c>
      <c r="H65" s="2" t="s">
        <v>151</v>
      </c>
      <c r="I65" s="2" t="s">
        <v>162</v>
      </c>
      <c r="J65" s="2"/>
      <c r="K65" s="2"/>
      <c r="L65" s="7" t="s">
        <v>235</v>
      </c>
      <c r="M65" s="2" t="s">
        <v>26</v>
      </c>
      <c r="N65" s="2" t="s">
        <v>147</v>
      </c>
      <c r="O65" s="2" t="s">
        <v>28</v>
      </c>
      <c r="P65" s="2" t="s">
        <v>148</v>
      </c>
      <c r="Q65" s="2" t="s">
        <v>149</v>
      </c>
      <c r="R65" s="2" t="s">
        <v>31</v>
      </c>
      <c r="S65">
        <v>1.7999999999999999E-2</v>
      </c>
      <c r="T65">
        <f t="shared" si="0"/>
        <v>2.054794520547945E-3</v>
      </c>
      <c r="U65" s="11" t="s">
        <v>2135</v>
      </c>
      <c r="V65" t="s">
        <v>2134</v>
      </c>
    </row>
    <row r="66" spans="1:22" ht="12" customHeight="1" x14ac:dyDescent="0.3">
      <c r="A66" s="2" t="s">
        <v>236</v>
      </c>
      <c r="B66" s="2" t="s">
        <v>224</v>
      </c>
      <c r="C66" s="2" t="s">
        <v>225</v>
      </c>
      <c r="D66" s="2" t="s">
        <v>21</v>
      </c>
      <c r="E66" s="2" t="s">
        <v>22</v>
      </c>
      <c r="F66" s="2" t="s">
        <v>142</v>
      </c>
      <c r="G66" s="2" t="s">
        <v>226</v>
      </c>
      <c r="H66" s="2" t="s">
        <v>155</v>
      </c>
      <c r="I66" s="2" t="s">
        <v>165</v>
      </c>
      <c r="J66" s="2"/>
      <c r="K66" s="2"/>
      <c r="L66" s="7" t="s">
        <v>237</v>
      </c>
      <c r="M66" s="2" t="s">
        <v>26</v>
      </c>
      <c r="N66" s="2" t="s">
        <v>147</v>
      </c>
      <c r="O66" s="2" t="s">
        <v>28</v>
      </c>
      <c r="P66" s="2" t="s">
        <v>148</v>
      </c>
      <c r="Q66" s="2" t="s">
        <v>149</v>
      </c>
      <c r="R66" s="2" t="s">
        <v>31</v>
      </c>
      <c r="S66">
        <v>2.3E-2</v>
      </c>
      <c r="T66">
        <f t="shared" si="0"/>
        <v>2.625570776255708E-3</v>
      </c>
      <c r="U66" s="11" t="s">
        <v>2135</v>
      </c>
      <c r="V66" t="s">
        <v>2134</v>
      </c>
    </row>
    <row r="67" spans="1:22" ht="12" customHeight="1" x14ac:dyDescent="0.3">
      <c r="A67" s="2" t="s">
        <v>238</v>
      </c>
      <c r="B67" s="2" t="s">
        <v>239</v>
      </c>
      <c r="C67" s="2" t="s">
        <v>240</v>
      </c>
      <c r="D67" s="2" t="s">
        <v>21</v>
      </c>
      <c r="E67" s="2" t="s">
        <v>22</v>
      </c>
      <c r="F67" s="2" t="s">
        <v>142</v>
      </c>
      <c r="G67" s="2" t="s">
        <v>241</v>
      </c>
      <c r="H67" s="2" t="s">
        <v>242</v>
      </c>
      <c r="I67" s="2" t="s">
        <v>243</v>
      </c>
      <c r="J67" s="2"/>
      <c r="K67" s="2"/>
      <c r="L67" s="7" t="s">
        <v>125</v>
      </c>
      <c r="M67" s="2" t="s">
        <v>26</v>
      </c>
      <c r="N67" s="2" t="s">
        <v>147</v>
      </c>
      <c r="O67" s="2" t="s">
        <v>28</v>
      </c>
      <c r="P67" s="2" t="s">
        <v>244</v>
      </c>
      <c r="Q67" s="2" t="s">
        <v>245</v>
      </c>
      <c r="R67" s="2" t="s">
        <v>31</v>
      </c>
      <c r="S67">
        <v>36</v>
      </c>
      <c r="T67">
        <f t="shared" ref="T67:T130" si="1">(S67*1000)/(365*24)</f>
        <v>4.1095890410958908</v>
      </c>
      <c r="U67" s="11" t="s">
        <v>2135</v>
      </c>
      <c r="V67" t="s">
        <v>2134</v>
      </c>
    </row>
    <row r="68" spans="1:22" ht="12" customHeight="1" x14ac:dyDescent="0.3">
      <c r="A68" s="2" t="s">
        <v>246</v>
      </c>
      <c r="B68" s="2" t="s">
        <v>239</v>
      </c>
      <c r="C68" s="2" t="s">
        <v>240</v>
      </c>
      <c r="D68" s="2" t="s">
        <v>21</v>
      </c>
      <c r="E68" s="2" t="s">
        <v>22</v>
      </c>
      <c r="F68" s="2" t="s">
        <v>142</v>
      </c>
      <c r="G68" s="2" t="s">
        <v>241</v>
      </c>
      <c r="H68" s="2" t="s">
        <v>247</v>
      </c>
      <c r="I68" s="2" t="s">
        <v>248</v>
      </c>
      <c r="J68" s="2"/>
      <c r="K68" s="2"/>
      <c r="L68" s="7" t="s">
        <v>249</v>
      </c>
      <c r="M68" s="2" t="s">
        <v>26</v>
      </c>
      <c r="N68" s="2" t="s">
        <v>147</v>
      </c>
      <c r="O68" s="2" t="s">
        <v>28</v>
      </c>
      <c r="P68" s="2" t="s">
        <v>244</v>
      </c>
      <c r="Q68" s="2" t="s">
        <v>245</v>
      </c>
      <c r="R68" s="2" t="s">
        <v>31</v>
      </c>
      <c r="S68">
        <v>54</v>
      </c>
      <c r="T68">
        <f t="shared" si="1"/>
        <v>6.1643835616438354</v>
      </c>
      <c r="U68" s="11" t="s">
        <v>2135</v>
      </c>
      <c r="V68" t="s">
        <v>2134</v>
      </c>
    </row>
    <row r="69" spans="1:22" ht="12" customHeight="1" x14ac:dyDescent="0.3">
      <c r="A69" s="2" t="s">
        <v>250</v>
      </c>
      <c r="B69" s="2" t="s">
        <v>239</v>
      </c>
      <c r="C69" s="2" t="s">
        <v>240</v>
      </c>
      <c r="D69" s="2" t="s">
        <v>21</v>
      </c>
      <c r="E69" s="2" t="s">
        <v>22</v>
      </c>
      <c r="F69" s="2" t="s">
        <v>142</v>
      </c>
      <c r="G69" s="2" t="s">
        <v>241</v>
      </c>
      <c r="H69" s="2" t="s">
        <v>251</v>
      </c>
      <c r="I69" s="2" t="s">
        <v>252</v>
      </c>
      <c r="J69" s="2"/>
      <c r="K69" s="2"/>
      <c r="L69" s="10" t="s">
        <v>253</v>
      </c>
      <c r="M69" s="2" t="s">
        <v>26</v>
      </c>
      <c r="N69" s="2" t="s">
        <v>147</v>
      </c>
      <c r="O69" s="2" t="s">
        <v>28</v>
      </c>
      <c r="P69" s="2" t="s">
        <v>244</v>
      </c>
      <c r="Q69" s="2" t="s">
        <v>245</v>
      </c>
      <c r="R69" s="2" t="s">
        <v>31</v>
      </c>
      <c r="S69">
        <v>76</v>
      </c>
      <c r="T69">
        <f t="shared" si="1"/>
        <v>8.6757990867579906</v>
      </c>
      <c r="U69" s="11" t="s">
        <v>2135</v>
      </c>
      <c r="V69" t="s">
        <v>2134</v>
      </c>
    </row>
    <row r="70" spans="1:22" ht="12" customHeight="1" x14ac:dyDescent="0.3">
      <c r="A70" s="2" t="s">
        <v>254</v>
      </c>
      <c r="B70" s="2" t="s">
        <v>255</v>
      </c>
      <c r="C70" s="2" t="s">
        <v>256</v>
      </c>
      <c r="D70" s="2" t="s">
        <v>21</v>
      </c>
      <c r="E70" s="2" t="s">
        <v>22</v>
      </c>
      <c r="F70" s="2" t="s">
        <v>142</v>
      </c>
      <c r="G70" s="2" t="s">
        <v>257</v>
      </c>
      <c r="H70" s="2" t="s">
        <v>242</v>
      </c>
      <c r="I70" s="2" t="s">
        <v>243</v>
      </c>
      <c r="J70" s="2"/>
      <c r="K70" s="2"/>
      <c r="L70" s="7" t="s">
        <v>258</v>
      </c>
      <c r="M70" s="2" t="s">
        <v>26</v>
      </c>
      <c r="N70" s="2" t="s">
        <v>147</v>
      </c>
      <c r="O70" s="2" t="s">
        <v>28</v>
      </c>
      <c r="P70" s="2" t="s">
        <v>244</v>
      </c>
      <c r="Q70" s="2" t="s">
        <v>245</v>
      </c>
      <c r="R70" s="2" t="s">
        <v>31</v>
      </c>
      <c r="S70">
        <v>1</v>
      </c>
      <c r="T70">
        <f t="shared" si="1"/>
        <v>0.11415525114155251</v>
      </c>
      <c r="U70" s="11" t="s">
        <v>2135</v>
      </c>
      <c r="V70" t="s">
        <v>2134</v>
      </c>
    </row>
    <row r="71" spans="1:22" ht="12" customHeight="1" x14ac:dyDescent="0.3">
      <c r="A71" s="2" t="s">
        <v>259</v>
      </c>
      <c r="B71" s="2" t="s">
        <v>255</v>
      </c>
      <c r="C71" s="2" t="s">
        <v>256</v>
      </c>
      <c r="D71" s="2" t="s">
        <v>21</v>
      </c>
      <c r="E71" s="2" t="s">
        <v>22</v>
      </c>
      <c r="F71" s="2" t="s">
        <v>142</v>
      </c>
      <c r="G71" s="2" t="s">
        <v>257</v>
      </c>
      <c r="H71" s="2" t="s">
        <v>247</v>
      </c>
      <c r="I71" s="2" t="s">
        <v>248</v>
      </c>
      <c r="J71" s="2"/>
      <c r="K71" s="2"/>
      <c r="L71" s="7" t="s">
        <v>260</v>
      </c>
      <c r="M71" s="2" t="s">
        <v>26</v>
      </c>
      <c r="N71" s="2" t="s">
        <v>147</v>
      </c>
      <c r="O71" s="2" t="s">
        <v>28</v>
      </c>
      <c r="P71" s="2" t="s">
        <v>244</v>
      </c>
      <c r="Q71" s="2" t="s">
        <v>245</v>
      </c>
      <c r="R71" s="2" t="s">
        <v>31</v>
      </c>
      <c r="S71">
        <v>2</v>
      </c>
      <c r="T71">
        <f t="shared" si="1"/>
        <v>0.22831050228310501</v>
      </c>
      <c r="U71" s="11" t="s">
        <v>2135</v>
      </c>
      <c r="V71" t="s">
        <v>2134</v>
      </c>
    </row>
    <row r="72" spans="1:22" ht="12" customHeight="1" x14ac:dyDescent="0.3">
      <c r="A72" s="2" t="s">
        <v>261</v>
      </c>
      <c r="B72" s="2" t="s">
        <v>255</v>
      </c>
      <c r="C72" s="2" t="s">
        <v>256</v>
      </c>
      <c r="D72" s="2" t="s">
        <v>21</v>
      </c>
      <c r="E72" s="2" t="s">
        <v>22</v>
      </c>
      <c r="F72" s="2" t="s">
        <v>142</v>
      </c>
      <c r="G72" s="2" t="s">
        <v>257</v>
      </c>
      <c r="H72" s="2" t="s">
        <v>251</v>
      </c>
      <c r="I72" s="2" t="s">
        <v>252</v>
      </c>
      <c r="J72" s="2"/>
      <c r="K72" s="2"/>
      <c r="L72" s="7" t="s">
        <v>262</v>
      </c>
      <c r="M72" s="2" t="s">
        <v>26</v>
      </c>
      <c r="N72" s="2" t="s">
        <v>147</v>
      </c>
      <c r="O72" s="2" t="s">
        <v>28</v>
      </c>
      <c r="P72" s="2" t="s">
        <v>244</v>
      </c>
      <c r="Q72" s="2" t="s">
        <v>245</v>
      </c>
      <c r="R72" s="2" t="s">
        <v>31</v>
      </c>
      <c r="S72">
        <v>3</v>
      </c>
      <c r="T72">
        <f t="shared" si="1"/>
        <v>0.34246575342465752</v>
      </c>
      <c r="U72" s="11" t="s">
        <v>2135</v>
      </c>
      <c r="V72" t="s">
        <v>2134</v>
      </c>
    </row>
    <row r="73" spans="1:22" ht="12" customHeight="1" x14ac:dyDescent="0.3">
      <c r="A73" s="2" t="s">
        <v>263</v>
      </c>
      <c r="B73" s="2" t="s">
        <v>264</v>
      </c>
      <c r="C73" s="2" t="s">
        <v>265</v>
      </c>
      <c r="D73" s="2" t="s">
        <v>21</v>
      </c>
      <c r="E73" s="2" t="s">
        <v>22</v>
      </c>
      <c r="F73" s="2" t="s">
        <v>142</v>
      </c>
      <c r="G73" s="2" t="s">
        <v>241</v>
      </c>
      <c r="H73" s="2" t="s">
        <v>242</v>
      </c>
      <c r="I73" s="2" t="s">
        <v>243</v>
      </c>
      <c r="J73" s="2"/>
      <c r="K73" s="2"/>
      <c r="L73" s="7" t="s">
        <v>57</v>
      </c>
      <c r="M73" s="2" t="s">
        <v>26</v>
      </c>
      <c r="N73" s="2" t="s">
        <v>147</v>
      </c>
      <c r="O73" s="2" t="s">
        <v>28</v>
      </c>
      <c r="P73" s="2" t="s">
        <v>266</v>
      </c>
      <c r="Q73" s="2" t="s">
        <v>245</v>
      </c>
      <c r="R73" s="2" t="s">
        <v>31</v>
      </c>
      <c r="S73">
        <v>10</v>
      </c>
      <c r="T73">
        <f t="shared" si="1"/>
        <v>1.1415525114155252</v>
      </c>
      <c r="U73" s="11" t="s">
        <v>2135</v>
      </c>
      <c r="V73" t="s">
        <v>2134</v>
      </c>
    </row>
    <row r="74" spans="1:22" ht="12" customHeight="1" x14ac:dyDescent="0.3">
      <c r="A74" s="2" t="s">
        <v>267</v>
      </c>
      <c r="B74" s="2" t="s">
        <v>264</v>
      </c>
      <c r="C74" s="2" t="s">
        <v>265</v>
      </c>
      <c r="D74" s="2" t="s">
        <v>21</v>
      </c>
      <c r="E74" s="2" t="s">
        <v>22</v>
      </c>
      <c r="F74" s="2" t="s">
        <v>142</v>
      </c>
      <c r="G74" s="2" t="s">
        <v>241</v>
      </c>
      <c r="H74" s="2" t="s">
        <v>247</v>
      </c>
      <c r="I74" s="2" t="s">
        <v>248</v>
      </c>
      <c r="J74" s="2"/>
      <c r="K74" s="2"/>
      <c r="L74" s="7" t="s">
        <v>268</v>
      </c>
      <c r="M74" s="2" t="s">
        <v>26</v>
      </c>
      <c r="N74" s="2" t="s">
        <v>147</v>
      </c>
      <c r="O74" s="2" t="s">
        <v>28</v>
      </c>
      <c r="P74" s="2" t="s">
        <v>266</v>
      </c>
      <c r="Q74" s="2" t="s">
        <v>245</v>
      </c>
      <c r="R74" s="2" t="s">
        <v>31</v>
      </c>
      <c r="S74">
        <v>14</v>
      </c>
      <c r="T74">
        <f t="shared" si="1"/>
        <v>1.5981735159817352</v>
      </c>
      <c r="U74" s="11" t="s">
        <v>2135</v>
      </c>
      <c r="V74" t="s">
        <v>2134</v>
      </c>
    </row>
    <row r="75" spans="1:22" ht="12" customHeight="1" x14ac:dyDescent="0.3">
      <c r="A75" s="2" t="s">
        <v>269</v>
      </c>
      <c r="B75" s="2" t="s">
        <v>264</v>
      </c>
      <c r="C75" s="2" t="s">
        <v>265</v>
      </c>
      <c r="D75" s="2" t="s">
        <v>21</v>
      </c>
      <c r="E75" s="2" t="s">
        <v>22</v>
      </c>
      <c r="F75" s="2" t="s">
        <v>142</v>
      </c>
      <c r="G75" s="2" t="s">
        <v>241</v>
      </c>
      <c r="H75" s="2" t="s">
        <v>251</v>
      </c>
      <c r="I75" s="2" t="s">
        <v>252</v>
      </c>
      <c r="J75" s="2"/>
      <c r="K75" s="2"/>
      <c r="L75" s="7" t="s">
        <v>52</v>
      </c>
      <c r="M75" s="2" t="s">
        <v>26</v>
      </c>
      <c r="N75" s="2" t="s">
        <v>147</v>
      </c>
      <c r="O75" s="2" t="s">
        <v>28</v>
      </c>
      <c r="P75" s="2" t="s">
        <v>266</v>
      </c>
      <c r="Q75" s="2" t="s">
        <v>245</v>
      </c>
      <c r="R75" s="2" t="s">
        <v>31</v>
      </c>
      <c r="S75">
        <v>18</v>
      </c>
      <c r="T75">
        <f t="shared" si="1"/>
        <v>2.0547945205479454</v>
      </c>
      <c r="U75" s="11" t="s">
        <v>2135</v>
      </c>
      <c r="V75" t="s">
        <v>2134</v>
      </c>
    </row>
    <row r="76" spans="1:22" ht="12" customHeight="1" x14ac:dyDescent="0.3">
      <c r="A76" s="2" t="s">
        <v>270</v>
      </c>
      <c r="B76" s="2" t="s">
        <v>239</v>
      </c>
      <c r="C76" s="2" t="s">
        <v>240</v>
      </c>
      <c r="D76" s="2" t="s">
        <v>21</v>
      </c>
      <c r="E76" s="2" t="s">
        <v>22</v>
      </c>
      <c r="F76" s="2" t="s">
        <v>142</v>
      </c>
      <c r="G76" s="2" t="s">
        <v>271</v>
      </c>
      <c r="H76" s="2" t="s">
        <v>242</v>
      </c>
      <c r="I76" s="2" t="s">
        <v>272</v>
      </c>
      <c r="J76" s="2"/>
      <c r="K76" s="2"/>
      <c r="L76" s="7" t="s">
        <v>268</v>
      </c>
      <c r="M76" s="2" t="s">
        <v>26</v>
      </c>
      <c r="N76" s="2" t="s">
        <v>147</v>
      </c>
      <c r="O76" s="2" t="s">
        <v>28</v>
      </c>
      <c r="P76" s="2" t="s">
        <v>244</v>
      </c>
      <c r="Q76" s="2" t="s">
        <v>245</v>
      </c>
      <c r="R76" s="2" t="s">
        <v>31</v>
      </c>
      <c r="S76">
        <v>14</v>
      </c>
      <c r="T76">
        <f t="shared" si="1"/>
        <v>1.5981735159817352</v>
      </c>
      <c r="U76" s="11" t="s">
        <v>2135</v>
      </c>
      <c r="V76" t="s">
        <v>2134</v>
      </c>
    </row>
    <row r="77" spans="1:22" ht="12" customHeight="1" x14ac:dyDescent="0.3">
      <c r="A77" s="2" t="s">
        <v>273</v>
      </c>
      <c r="B77" s="2" t="s">
        <v>239</v>
      </c>
      <c r="C77" s="2" t="s">
        <v>240</v>
      </c>
      <c r="D77" s="2" t="s">
        <v>21</v>
      </c>
      <c r="E77" s="2" t="s">
        <v>22</v>
      </c>
      <c r="F77" s="2" t="s">
        <v>142</v>
      </c>
      <c r="G77" s="2" t="s">
        <v>271</v>
      </c>
      <c r="H77" s="2" t="s">
        <v>247</v>
      </c>
      <c r="I77" s="2" t="s">
        <v>274</v>
      </c>
      <c r="J77" s="2"/>
      <c r="K77" s="2"/>
      <c r="L77" s="7" t="s">
        <v>120</v>
      </c>
      <c r="M77" s="2" t="s">
        <v>26</v>
      </c>
      <c r="N77" s="2" t="s">
        <v>147</v>
      </c>
      <c r="O77" s="2" t="s">
        <v>28</v>
      </c>
      <c r="P77" s="2" t="s">
        <v>244</v>
      </c>
      <c r="Q77" s="2" t="s">
        <v>245</v>
      </c>
      <c r="R77" s="2" t="s">
        <v>31</v>
      </c>
      <c r="S77">
        <v>44</v>
      </c>
      <c r="T77">
        <f t="shared" si="1"/>
        <v>5.0228310502283104</v>
      </c>
      <c r="U77" s="11" t="s">
        <v>2135</v>
      </c>
      <c r="V77" t="s">
        <v>2134</v>
      </c>
    </row>
    <row r="78" spans="1:22" ht="12" customHeight="1" x14ac:dyDescent="0.3">
      <c r="A78" s="2" t="s">
        <v>275</v>
      </c>
      <c r="B78" s="2" t="s">
        <v>239</v>
      </c>
      <c r="C78" s="2" t="s">
        <v>240</v>
      </c>
      <c r="D78" s="2" t="s">
        <v>21</v>
      </c>
      <c r="E78" s="2" t="s">
        <v>22</v>
      </c>
      <c r="F78" s="2" t="s">
        <v>142</v>
      </c>
      <c r="G78" s="2" t="s">
        <v>271</v>
      </c>
      <c r="H78" s="2" t="s">
        <v>251</v>
      </c>
      <c r="I78" s="2" t="s">
        <v>276</v>
      </c>
      <c r="J78" s="2"/>
      <c r="K78" s="2"/>
      <c r="L78" s="7" t="s">
        <v>93</v>
      </c>
      <c r="M78" s="2" t="s">
        <v>26</v>
      </c>
      <c r="N78" s="2" t="s">
        <v>147</v>
      </c>
      <c r="O78" s="2" t="s">
        <v>28</v>
      </c>
      <c r="P78" s="2" t="s">
        <v>244</v>
      </c>
      <c r="Q78" s="2" t="s">
        <v>245</v>
      </c>
      <c r="R78" s="2" t="s">
        <v>31</v>
      </c>
      <c r="S78">
        <v>81</v>
      </c>
      <c r="T78">
        <f t="shared" si="1"/>
        <v>9.2465753424657535</v>
      </c>
      <c r="U78" s="11" t="s">
        <v>2135</v>
      </c>
      <c r="V78" t="s">
        <v>2134</v>
      </c>
    </row>
    <row r="79" spans="1:22" ht="12" customHeight="1" x14ac:dyDescent="0.3">
      <c r="A79" s="2" t="s">
        <v>277</v>
      </c>
      <c r="B79" s="2" t="s">
        <v>255</v>
      </c>
      <c r="C79" s="2" t="s">
        <v>256</v>
      </c>
      <c r="D79" s="2" t="s">
        <v>21</v>
      </c>
      <c r="E79" s="2" t="s">
        <v>22</v>
      </c>
      <c r="F79" s="2" t="s">
        <v>142</v>
      </c>
      <c r="G79" s="2" t="s">
        <v>271</v>
      </c>
      <c r="H79" s="2" t="s">
        <v>242</v>
      </c>
      <c r="I79" s="2" t="s">
        <v>272</v>
      </c>
      <c r="J79" s="2"/>
      <c r="K79" s="2"/>
      <c r="L79" s="7" t="s">
        <v>278</v>
      </c>
      <c r="M79" s="2" t="s">
        <v>26</v>
      </c>
      <c r="N79" s="2" t="s">
        <v>147</v>
      </c>
      <c r="O79" s="2" t="s">
        <v>28</v>
      </c>
      <c r="P79" s="2" t="s">
        <v>244</v>
      </c>
      <c r="Q79" s="2" t="s">
        <v>245</v>
      </c>
      <c r="R79" s="2" t="s">
        <v>31</v>
      </c>
      <c r="S79">
        <v>6</v>
      </c>
      <c r="T79">
        <f t="shared" si="1"/>
        <v>0.68493150684931503</v>
      </c>
      <c r="U79" s="11" t="s">
        <v>2135</v>
      </c>
      <c r="V79" t="s">
        <v>2134</v>
      </c>
    </row>
    <row r="80" spans="1:22" ht="12" customHeight="1" x14ac:dyDescent="0.3">
      <c r="A80" s="2" t="s">
        <v>279</v>
      </c>
      <c r="B80" s="2" t="s">
        <v>255</v>
      </c>
      <c r="C80" s="2" t="s">
        <v>256</v>
      </c>
      <c r="D80" s="2" t="s">
        <v>21</v>
      </c>
      <c r="E80" s="2" t="s">
        <v>22</v>
      </c>
      <c r="F80" s="2" t="s">
        <v>142</v>
      </c>
      <c r="G80" s="2" t="s">
        <v>271</v>
      </c>
      <c r="H80" s="2" t="s">
        <v>247</v>
      </c>
      <c r="I80" s="2" t="s">
        <v>274</v>
      </c>
      <c r="J80" s="2" t="s">
        <v>133</v>
      </c>
      <c r="K80" s="2" t="s">
        <v>133</v>
      </c>
      <c r="L80" s="7" t="s">
        <v>280</v>
      </c>
      <c r="M80" s="2" t="s">
        <v>26</v>
      </c>
      <c r="N80" s="2" t="s">
        <v>147</v>
      </c>
      <c r="O80" s="2" t="s">
        <v>28</v>
      </c>
      <c r="P80" s="2" t="s">
        <v>244</v>
      </c>
      <c r="Q80" s="2" t="s">
        <v>245</v>
      </c>
      <c r="R80" s="2" t="s">
        <v>31</v>
      </c>
      <c r="S80">
        <v>20</v>
      </c>
      <c r="T80">
        <f t="shared" si="1"/>
        <v>2.2831050228310503</v>
      </c>
      <c r="U80" s="11" t="s">
        <v>2135</v>
      </c>
      <c r="V80" t="s">
        <v>2134</v>
      </c>
    </row>
    <row r="81" spans="1:22" ht="12" customHeight="1" x14ac:dyDescent="0.3">
      <c r="A81" s="2" t="s">
        <v>281</v>
      </c>
      <c r="B81" s="2" t="s">
        <v>255</v>
      </c>
      <c r="C81" s="2" t="s">
        <v>256</v>
      </c>
      <c r="D81" s="2" t="s">
        <v>21</v>
      </c>
      <c r="E81" s="2" t="s">
        <v>22</v>
      </c>
      <c r="F81" s="2" t="s">
        <v>142</v>
      </c>
      <c r="G81" s="2" t="s">
        <v>271</v>
      </c>
      <c r="H81" s="2" t="s">
        <v>251</v>
      </c>
      <c r="I81" s="2" t="s">
        <v>276</v>
      </c>
      <c r="J81" s="2"/>
      <c r="K81" s="2"/>
      <c r="L81" s="7" t="s">
        <v>282</v>
      </c>
      <c r="M81" s="2" t="s">
        <v>26</v>
      </c>
      <c r="N81" s="2" t="s">
        <v>147</v>
      </c>
      <c r="O81" s="2" t="s">
        <v>28</v>
      </c>
      <c r="P81" s="2" t="s">
        <v>244</v>
      </c>
      <c r="Q81" s="2" t="s">
        <v>245</v>
      </c>
      <c r="R81" s="2" t="s">
        <v>31</v>
      </c>
      <c r="S81">
        <v>38</v>
      </c>
      <c r="T81">
        <f t="shared" si="1"/>
        <v>4.3378995433789953</v>
      </c>
      <c r="U81" s="11" t="s">
        <v>2135</v>
      </c>
      <c r="V81" t="s">
        <v>2134</v>
      </c>
    </row>
    <row r="82" spans="1:22" ht="12" customHeight="1" x14ac:dyDescent="0.3">
      <c r="A82" s="2" t="s">
        <v>283</v>
      </c>
      <c r="B82" s="2" t="s">
        <v>264</v>
      </c>
      <c r="C82" s="2" t="s">
        <v>265</v>
      </c>
      <c r="D82" s="2" t="s">
        <v>21</v>
      </c>
      <c r="E82" s="2" t="s">
        <v>22</v>
      </c>
      <c r="F82" s="2" t="s">
        <v>142</v>
      </c>
      <c r="G82" s="2" t="s">
        <v>271</v>
      </c>
      <c r="H82" s="2" t="s">
        <v>242</v>
      </c>
      <c r="I82" s="2" t="s">
        <v>272</v>
      </c>
      <c r="J82" s="2"/>
      <c r="K82" s="2"/>
      <c r="L82" s="7" t="s">
        <v>262</v>
      </c>
      <c r="M82" s="2" t="s">
        <v>26</v>
      </c>
      <c r="N82" s="2" t="s">
        <v>147</v>
      </c>
      <c r="O82" s="2" t="s">
        <v>28</v>
      </c>
      <c r="P82" s="2" t="s">
        <v>266</v>
      </c>
      <c r="Q82" s="2" t="s">
        <v>245</v>
      </c>
      <c r="R82" s="2" t="s">
        <v>31</v>
      </c>
      <c r="S82">
        <v>3</v>
      </c>
      <c r="T82">
        <f t="shared" si="1"/>
        <v>0.34246575342465752</v>
      </c>
      <c r="U82" s="11" t="s">
        <v>2135</v>
      </c>
      <c r="V82" t="s">
        <v>2134</v>
      </c>
    </row>
    <row r="83" spans="1:22" ht="12" customHeight="1" x14ac:dyDescent="0.3">
      <c r="A83" s="2" t="s">
        <v>284</v>
      </c>
      <c r="B83" s="2" t="s">
        <v>264</v>
      </c>
      <c r="C83" s="2" t="s">
        <v>265</v>
      </c>
      <c r="D83" s="2" t="s">
        <v>21</v>
      </c>
      <c r="E83" s="2" t="s">
        <v>22</v>
      </c>
      <c r="F83" s="2" t="s">
        <v>142</v>
      </c>
      <c r="G83" s="2" t="s">
        <v>271</v>
      </c>
      <c r="H83" s="2" t="s">
        <v>247</v>
      </c>
      <c r="I83" s="2" t="s">
        <v>274</v>
      </c>
      <c r="J83" s="2"/>
      <c r="K83" s="2"/>
      <c r="L83" s="7" t="s">
        <v>57</v>
      </c>
      <c r="M83" s="2" t="s">
        <v>26</v>
      </c>
      <c r="N83" s="2" t="s">
        <v>147</v>
      </c>
      <c r="O83" s="2" t="s">
        <v>28</v>
      </c>
      <c r="P83" s="2" t="s">
        <v>266</v>
      </c>
      <c r="Q83" s="2" t="s">
        <v>245</v>
      </c>
      <c r="R83" s="2" t="s">
        <v>31</v>
      </c>
      <c r="S83">
        <v>10</v>
      </c>
      <c r="T83">
        <f t="shared" si="1"/>
        <v>1.1415525114155252</v>
      </c>
      <c r="U83" s="11" t="s">
        <v>2135</v>
      </c>
      <c r="V83" t="s">
        <v>2134</v>
      </c>
    </row>
    <row r="84" spans="1:22" ht="12" customHeight="1" x14ac:dyDescent="0.3">
      <c r="A84" s="2" t="s">
        <v>285</v>
      </c>
      <c r="B84" s="2" t="s">
        <v>264</v>
      </c>
      <c r="C84" s="2" t="s">
        <v>265</v>
      </c>
      <c r="D84" s="2" t="s">
        <v>21</v>
      </c>
      <c r="E84" s="2" t="s">
        <v>22</v>
      </c>
      <c r="F84" s="2" t="s">
        <v>142</v>
      </c>
      <c r="G84" s="2" t="s">
        <v>271</v>
      </c>
      <c r="H84" s="2" t="s">
        <v>251</v>
      </c>
      <c r="I84" s="2" t="s">
        <v>276</v>
      </c>
      <c r="J84" s="2"/>
      <c r="K84" s="2"/>
      <c r="L84" s="7" t="s">
        <v>286</v>
      </c>
      <c r="M84" s="2" t="s">
        <v>26</v>
      </c>
      <c r="N84" s="2" t="s">
        <v>147</v>
      </c>
      <c r="O84" s="2" t="s">
        <v>28</v>
      </c>
      <c r="P84" s="2" t="s">
        <v>266</v>
      </c>
      <c r="Q84" s="2" t="s">
        <v>245</v>
      </c>
      <c r="R84" s="2" t="s">
        <v>31</v>
      </c>
      <c r="S84">
        <v>19</v>
      </c>
      <c r="T84">
        <f t="shared" si="1"/>
        <v>2.1689497716894977</v>
      </c>
      <c r="U84" s="11" t="s">
        <v>2135</v>
      </c>
      <c r="V84" t="s">
        <v>2134</v>
      </c>
    </row>
    <row r="85" spans="1:22" ht="12" customHeight="1" x14ac:dyDescent="0.3">
      <c r="A85" s="2" t="s">
        <v>287</v>
      </c>
      <c r="B85" s="2" t="s">
        <v>288</v>
      </c>
      <c r="C85" s="2" t="s">
        <v>289</v>
      </c>
      <c r="D85" s="2" t="s">
        <v>21</v>
      </c>
      <c r="E85" s="2" t="s">
        <v>22</v>
      </c>
      <c r="F85" s="2" t="s">
        <v>142</v>
      </c>
      <c r="G85" s="2" t="s">
        <v>290</v>
      </c>
      <c r="H85" s="2" t="s">
        <v>242</v>
      </c>
      <c r="I85" s="2" t="s">
        <v>272</v>
      </c>
      <c r="J85" s="2"/>
      <c r="K85" s="2"/>
      <c r="L85" s="7" t="s">
        <v>262</v>
      </c>
      <c r="M85" s="2" t="s">
        <v>26</v>
      </c>
      <c r="N85" s="2" t="s">
        <v>147</v>
      </c>
      <c r="O85" s="2" t="s">
        <v>28</v>
      </c>
      <c r="P85" s="2" t="s">
        <v>244</v>
      </c>
      <c r="Q85" s="2" t="s">
        <v>245</v>
      </c>
      <c r="R85" s="2" t="s">
        <v>31</v>
      </c>
      <c r="S85">
        <v>3</v>
      </c>
      <c r="T85">
        <f t="shared" si="1"/>
        <v>0.34246575342465752</v>
      </c>
      <c r="U85" s="11" t="s">
        <v>2135</v>
      </c>
      <c r="V85" t="s">
        <v>2134</v>
      </c>
    </row>
    <row r="86" spans="1:22" ht="12" customHeight="1" x14ac:dyDescent="0.3">
      <c r="A86" s="2" t="s">
        <v>291</v>
      </c>
      <c r="B86" s="2" t="s">
        <v>288</v>
      </c>
      <c r="C86" s="2" t="s">
        <v>289</v>
      </c>
      <c r="D86" s="2" t="s">
        <v>21</v>
      </c>
      <c r="E86" s="2" t="s">
        <v>22</v>
      </c>
      <c r="F86" s="2" t="s">
        <v>142</v>
      </c>
      <c r="G86" s="2" t="s">
        <v>290</v>
      </c>
      <c r="H86" s="2" t="s">
        <v>247</v>
      </c>
      <c r="I86" s="2" t="s">
        <v>274</v>
      </c>
      <c r="J86" s="2"/>
      <c r="K86" s="2"/>
      <c r="L86" s="7" t="s">
        <v>37</v>
      </c>
      <c r="M86" s="2" t="s">
        <v>26</v>
      </c>
      <c r="N86" s="2" t="s">
        <v>147</v>
      </c>
      <c r="O86" s="2" t="s">
        <v>28</v>
      </c>
      <c r="P86" s="2" t="s">
        <v>244</v>
      </c>
      <c r="Q86" s="2" t="s">
        <v>245</v>
      </c>
      <c r="R86" s="2" t="s">
        <v>31</v>
      </c>
      <c r="S86">
        <v>8</v>
      </c>
      <c r="T86">
        <f t="shared" si="1"/>
        <v>0.91324200913242004</v>
      </c>
      <c r="U86" s="11" t="s">
        <v>2135</v>
      </c>
      <c r="V86" t="s">
        <v>2134</v>
      </c>
    </row>
    <row r="87" spans="1:22" ht="12" customHeight="1" x14ac:dyDescent="0.3">
      <c r="A87" s="2" t="s">
        <v>292</v>
      </c>
      <c r="B87" s="2" t="s">
        <v>288</v>
      </c>
      <c r="C87" s="2" t="s">
        <v>289</v>
      </c>
      <c r="D87" s="2" t="s">
        <v>21</v>
      </c>
      <c r="E87" s="2" t="s">
        <v>22</v>
      </c>
      <c r="F87" s="2" t="s">
        <v>142</v>
      </c>
      <c r="G87" s="2" t="s">
        <v>290</v>
      </c>
      <c r="H87" s="2" t="s">
        <v>251</v>
      </c>
      <c r="I87" s="2" t="s">
        <v>276</v>
      </c>
      <c r="J87" s="2"/>
      <c r="K87" s="2"/>
      <c r="L87" s="7" t="s">
        <v>293</v>
      </c>
      <c r="M87" s="2" t="s">
        <v>26</v>
      </c>
      <c r="N87" s="2" t="s">
        <v>147</v>
      </c>
      <c r="O87" s="2" t="s">
        <v>28</v>
      </c>
      <c r="P87" s="2" t="s">
        <v>244</v>
      </c>
      <c r="Q87" s="2" t="s">
        <v>245</v>
      </c>
      <c r="R87" s="2" t="s">
        <v>31</v>
      </c>
      <c r="S87">
        <v>17</v>
      </c>
      <c r="T87">
        <f t="shared" si="1"/>
        <v>1.9406392694063928</v>
      </c>
      <c r="U87" s="11" t="s">
        <v>2135</v>
      </c>
      <c r="V87" t="s">
        <v>2134</v>
      </c>
    </row>
    <row r="88" spans="1:22" ht="12" customHeight="1" x14ac:dyDescent="0.3">
      <c r="A88" s="2" t="s">
        <v>294</v>
      </c>
      <c r="B88" s="2" t="s">
        <v>239</v>
      </c>
      <c r="C88" s="2" t="s">
        <v>240</v>
      </c>
      <c r="D88" s="2" t="s">
        <v>21</v>
      </c>
      <c r="E88" s="2" t="s">
        <v>22</v>
      </c>
      <c r="F88" s="2" t="s">
        <v>142</v>
      </c>
      <c r="G88" s="2" t="s">
        <v>295</v>
      </c>
      <c r="H88" s="2" t="s">
        <v>242</v>
      </c>
      <c r="I88" s="2" t="s">
        <v>296</v>
      </c>
      <c r="J88" s="2"/>
      <c r="K88" s="2"/>
      <c r="L88" s="7" t="s">
        <v>278</v>
      </c>
      <c r="M88" s="2" t="s">
        <v>26</v>
      </c>
      <c r="N88" s="2" t="s">
        <v>147</v>
      </c>
      <c r="O88" s="2" t="s">
        <v>28</v>
      </c>
      <c r="P88" s="2" t="s">
        <v>244</v>
      </c>
      <c r="Q88" s="2" t="s">
        <v>245</v>
      </c>
      <c r="R88" s="2" t="s">
        <v>31</v>
      </c>
      <c r="S88">
        <v>6</v>
      </c>
      <c r="T88">
        <f t="shared" si="1"/>
        <v>0.68493150684931503</v>
      </c>
      <c r="U88" s="11" t="s">
        <v>2135</v>
      </c>
      <c r="V88" t="s">
        <v>2134</v>
      </c>
    </row>
    <row r="89" spans="1:22" ht="12" customHeight="1" x14ac:dyDescent="0.3">
      <c r="A89" s="2" t="s">
        <v>297</v>
      </c>
      <c r="B89" s="2" t="s">
        <v>239</v>
      </c>
      <c r="C89" s="2" t="s">
        <v>240</v>
      </c>
      <c r="D89" s="2" t="s">
        <v>21</v>
      </c>
      <c r="E89" s="2" t="s">
        <v>22</v>
      </c>
      <c r="F89" s="2" t="s">
        <v>142</v>
      </c>
      <c r="G89" s="2" t="s">
        <v>295</v>
      </c>
      <c r="H89" s="2" t="s">
        <v>247</v>
      </c>
      <c r="I89" s="2" t="s">
        <v>298</v>
      </c>
      <c r="J89" s="2"/>
      <c r="K89" s="2"/>
      <c r="L89" s="7" t="s">
        <v>286</v>
      </c>
      <c r="M89" s="2" t="s">
        <v>26</v>
      </c>
      <c r="N89" s="2" t="s">
        <v>147</v>
      </c>
      <c r="O89" s="2" t="s">
        <v>28</v>
      </c>
      <c r="P89" s="2" t="s">
        <v>244</v>
      </c>
      <c r="Q89" s="2" t="s">
        <v>245</v>
      </c>
      <c r="R89" s="2" t="s">
        <v>31</v>
      </c>
      <c r="S89">
        <v>19</v>
      </c>
      <c r="T89">
        <f t="shared" si="1"/>
        <v>2.1689497716894977</v>
      </c>
      <c r="U89" s="11" t="s">
        <v>2135</v>
      </c>
      <c r="V89" t="s">
        <v>2134</v>
      </c>
    </row>
    <row r="90" spans="1:22" ht="12" customHeight="1" x14ac:dyDescent="0.3">
      <c r="A90" s="2" t="s">
        <v>299</v>
      </c>
      <c r="B90" s="2" t="s">
        <v>239</v>
      </c>
      <c r="C90" s="2" t="s">
        <v>240</v>
      </c>
      <c r="D90" s="2" t="s">
        <v>21</v>
      </c>
      <c r="E90" s="2" t="s">
        <v>22</v>
      </c>
      <c r="F90" s="2" t="s">
        <v>142</v>
      </c>
      <c r="G90" s="2" t="s">
        <v>295</v>
      </c>
      <c r="H90" s="2" t="s">
        <v>251</v>
      </c>
      <c r="I90" s="2" t="s">
        <v>300</v>
      </c>
      <c r="J90" s="2"/>
      <c r="K90" s="2"/>
      <c r="L90" s="7" t="s">
        <v>301</v>
      </c>
      <c r="M90" s="2" t="s">
        <v>26</v>
      </c>
      <c r="N90" s="2" t="s">
        <v>147</v>
      </c>
      <c r="O90" s="2" t="s">
        <v>28</v>
      </c>
      <c r="P90" s="2" t="s">
        <v>244</v>
      </c>
      <c r="Q90" s="2" t="s">
        <v>245</v>
      </c>
      <c r="R90" s="2" t="s">
        <v>31</v>
      </c>
      <c r="S90">
        <v>33</v>
      </c>
      <c r="T90">
        <f t="shared" si="1"/>
        <v>3.7671232876712328</v>
      </c>
      <c r="U90" s="11" t="s">
        <v>2135</v>
      </c>
      <c r="V90" t="s">
        <v>2134</v>
      </c>
    </row>
    <row r="91" spans="1:22" ht="12" customHeight="1" x14ac:dyDescent="0.3">
      <c r="A91" s="2" t="s">
        <v>302</v>
      </c>
      <c r="B91" s="2" t="s">
        <v>255</v>
      </c>
      <c r="C91" s="2" t="s">
        <v>256</v>
      </c>
      <c r="D91" s="2" t="s">
        <v>21</v>
      </c>
      <c r="E91" s="2" t="s">
        <v>22</v>
      </c>
      <c r="F91" s="2" t="s">
        <v>142</v>
      </c>
      <c r="G91" s="2" t="s">
        <v>295</v>
      </c>
      <c r="H91" s="2" t="s">
        <v>242</v>
      </c>
      <c r="I91" s="2" t="s">
        <v>296</v>
      </c>
      <c r="J91" s="2"/>
      <c r="K91" s="2"/>
      <c r="L91" s="7" t="s">
        <v>303</v>
      </c>
      <c r="M91" s="2" t="s">
        <v>26</v>
      </c>
      <c r="N91" s="2" t="s">
        <v>147</v>
      </c>
      <c r="O91" s="2" t="s">
        <v>28</v>
      </c>
      <c r="P91" s="2" t="s">
        <v>244</v>
      </c>
      <c r="Q91" s="2" t="s">
        <v>245</v>
      </c>
      <c r="R91" s="2" t="s">
        <v>31</v>
      </c>
      <c r="S91">
        <v>4</v>
      </c>
      <c r="T91">
        <f t="shared" si="1"/>
        <v>0.45662100456621002</v>
      </c>
      <c r="U91" s="11" t="s">
        <v>2135</v>
      </c>
      <c r="V91" t="s">
        <v>2134</v>
      </c>
    </row>
    <row r="92" spans="1:22" ht="12" customHeight="1" x14ac:dyDescent="0.3">
      <c r="A92" s="2" t="s">
        <v>304</v>
      </c>
      <c r="B92" s="2" t="s">
        <v>255</v>
      </c>
      <c r="C92" s="2" t="s">
        <v>256</v>
      </c>
      <c r="D92" s="2" t="s">
        <v>21</v>
      </c>
      <c r="E92" s="2" t="s">
        <v>22</v>
      </c>
      <c r="F92" s="2" t="s">
        <v>142</v>
      </c>
      <c r="G92" s="2" t="s">
        <v>295</v>
      </c>
      <c r="H92" s="2" t="s">
        <v>247</v>
      </c>
      <c r="I92" s="2" t="s">
        <v>298</v>
      </c>
      <c r="J92" s="2"/>
      <c r="K92" s="2"/>
      <c r="L92" s="7" t="s">
        <v>305</v>
      </c>
      <c r="M92" s="2" t="s">
        <v>26</v>
      </c>
      <c r="N92" s="2" t="s">
        <v>147</v>
      </c>
      <c r="O92" s="2" t="s">
        <v>28</v>
      </c>
      <c r="P92" s="2" t="s">
        <v>244</v>
      </c>
      <c r="Q92" s="2" t="s">
        <v>245</v>
      </c>
      <c r="R92" s="2" t="s">
        <v>31</v>
      </c>
      <c r="S92">
        <v>13</v>
      </c>
      <c r="T92">
        <f t="shared" si="1"/>
        <v>1.4840182648401827</v>
      </c>
      <c r="U92" s="11" t="s">
        <v>2135</v>
      </c>
      <c r="V92" t="s">
        <v>2134</v>
      </c>
    </row>
    <row r="93" spans="1:22" ht="12" customHeight="1" x14ac:dyDescent="0.3">
      <c r="A93" s="2" t="s">
        <v>306</v>
      </c>
      <c r="B93" s="2" t="s">
        <v>255</v>
      </c>
      <c r="C93" s="2" t="s">
        <v>256</v>
      </c>
      <c r="D93" s="2" t="s">
        <v>21</v>
      </c>
      <c r="E93" s="2" t="s">
        <v>22</v>
      </c>
      <c r="F93" s="2" t="s">
        <v>142</v>
      </c>
      <c r="G93" s="2" t="s">
        <v>295</v>
      </c>
      <c r="H93" s="2" t="s">
        <v>251</v>
      </c>
      <c r="I93" s="2" t="s">
        <v>300</v>
      </c>
      <c r="J93" s="2"/>
      <c r="K93" s="2"/>
      <c r="L93" s="7" t="s">
        <v>307</v>
      </c>
      <c r="M93" s="2" t="s">
        <v>26</v>
      </c>
      <c r="N93" s="2" t="s">
        <v>147</v>
      </c>
      <c r="O93" s="2" t="s">
        <v>28</v>
      </c>
      <c r="P93" s="2" t="s">
        <v>244</v>
      </c>
      <c r="Q93" s="2" t="s">
        <v>245</v>
      </c>
      <c r="R93" s="2" t="s">
        <v>31</v>
      </c>
      <c r="S93">
        <v>23</v>
      </c>
      <c r="T93">
        <f t="shared" si="1"/>
        <v>2.6255707762557079</v>
      </c>
      <c r="U93" s="11" t="s">
        <v>2135</v>
      </c>
      <c r="V93" t="s">
        <v>2134</v>
      </c>
    </row>
    <row r="94" spans="1:22" ht="12" customHeight="1" x14ac:dyDescent="0.3">
      <c r="A94" s="2" t="s">
        <v>308</v>
      </c>
      <c r="B94" s="2" t="s">
        <v>264</v>
      </c>
      <c r="C94" s="2" t="s">
        <v>265</v>
      </c>
      <c r="D94" s="2" t="s">
        <v>21</v>
      </c>
      <c r="E94" s="2" t="s">
        <v>22</v>
      </c>
      <c r="F94" s="2" t="s">
        <v>142</v>
      </c>
      <c r="G94" s="2" t="s">
        <v>295</v>
      </c>
      <c r="H94" s="2" t="s">
        <v>242</v>
      </c>
      <c r="I94" s="2" t="s">
        <v>296</v>
      </c>
      <c r="J94" s="2"/>
      <c r="K94" s="2"/>
      <c r="L94" s="7" t="s">
        <v>303</v>
      </c>
      <c r="M94" s="2" t="s">
        <v>26</v>
      </c>
      <c r="N94" s="2" t="s">
        <v>147</v>
      </c>
      <c r="O94" s="2" t="s">
        <v>28</v>
      </c>
      <c r="P94" s="2" t="s">
        <v>266</v>
      </c>
      <c r="Q94" s="2" t="s">
        <v>245</v>
      </c>
      <c r="R94" s="2" t="s">
        <v>31</v>
      </c>
      <c r="S94">
        <v>4</v>
      </c>
      <c r="T94">
        <f t="shared" si="1"/>
        <v>0.45662100456621002</v>
      </c>
      <c r="U94" s="11" t="s">
        <v>2135</v>
      </c>
      <c r="V94" t="s">
        <v>2134</v>
      </c>
    </row>
    <row r="95" spans="1:22" ht="12" customHeight="1" x14ac:dyDescent="0.3">
      <c r="A95" s="2" t="s">
        <v>309</v>
      </c>
      <c r="B95" s="2" t="s">
        <v>264</v>
      </c>
      <c r="C95" s="2" t="s">
        <v>265</v>
      </c>
      <c r="D95" s="2" t="s">
        <v>21</v>
      </c>
      <c r="E95" s="2" t="s">
        <v>22</v>
      </c>
      <c r="F95" s="2" t="s">
        <v>142</v>
      </c>
      <c r="G95" s="2" t="s">
        <v>295</v>
      </c>
      <c r="H95" s="2" t="s">
        <v>247</v>
      </c>
      <c r="I95" s="2" t="s">
        <v>298</v>
      </c>
      <c r="J95" s="2"/>
      <c r="K95" s="2"/>
      <c r="L95" s="7" t="s">
        <v>310</v>
      </c>
      <c r="M95" s="2" t="s">
        <v>26</v>
      </c>
      <c r="N95" s="2" t="s">
        <v>147</v>
      </c>
      <c r="O95" s="2" t="s">
        <v>28</v>
      </c>
      <c r="P95" s="2" t="s">
        <v>266</v>
      </c>
      <c r="Q95" s="2" t="s">
        <v>245</v>
      </c>
      <c r="R95" s="2" t="s">
        <v>31</v>
      </c>
      <c r="S95">
        <v>7</v>
      </c>
      <c r="T95">
        <f t="shared" si="1"/>
        <v>0.79908675799086759</v>
      </c>
      <c r="U95" s="11" t="s">
        <v>2135</v>
      </c>
      <c r="V95" t="s">
        <v>2134</v>
      </c>
    </row>
    <row r="96" spans="1:22" ht="12" customHeight="1" x14ac:dyDescent="0.3">
      <c r="A96" s="2" t="s">
        <v>311</v>
      </c>
      <c r="B96" s="2" t="s">
        <v>264</v>
      </c>
      <c r="C96" s="2" t="s">
        <v>265</v>
      </c>
      <c r="D96" s="2" t="s">
        <v>21</v>
      </c>
      <c r="E96" s="2" t="s">
        <v>22</v>
      </c>
      <c r="F96" s="2" t="s">
        <v>142</v>
      </c>
      <c r="G96" s="2" t="s">
        <v>295</v>
      </c>
      <c r="H96" s="2" t="s">
        <v>251</v>
      </c>
      <c r="I96" s="2" t="s">
        <v>300</v>
      </c>
      <c r="J96" s="2"/>
      <c r="K96" s="2"/>
      <c r="L96" s="7" t="s">
        <v>312</v>
      </c>
      <c r="M96" s="2" t="s">
        <v>26</v>
      </c>
      <c r="N96" s="2" t="s">
        <v>147</v>
      </c>
      <c r="O96" s="2" t="s">
        <v>28</v>
      </c>
      <c r="P96" s="2" t="s">
        <v>266</v>
      </c>
      <c r="Q96" s="2" t="s">
        <v>245</v>
      </c>
      <c r="R96" s="2" t="s">
        <v>31</v>
      </c>
      <c r="S96">
        <v>11</v>
      </c>
      <c r="T96">
        <f t="shared" si="1"/>
        <v>1.2557077625570776</v>
      </c>
      <c r="U96" s="11" t="s">
        <v>2135</v>
      </c>
      <c r="V96" t="s">
        <v>2134</v>
      </c>
    </row>
    <row r="97" spans="1:22" ht="12" customHeight="1" x14ac:dyDescent="0.3">
      <c r="A97" s="2" t="s">
        <v>313</v>
      </c>
      <c r="B97" s="2" t="s">
        <v>288</v>
      </c>
      <c r="C97" s="2" t="s">
        <v>289</v>
      </c>
      <c r="D97" s="2" t="s">
        <v>21</v>
      </c>
      <c r="E97" s="2" t="s">
        <v>22</v>
      </c>
      <c r="F97" s="2" t="s">
        <v>142</v>
      </c>
      <c r="G97" s="2" t="s">
        <v>295</v>
      </c>
      <c r="H97" s="2" t="s">
        <v>242</v>
      </c>
      <c r="I97" s="2" t="s">
        <v>296</v>
      </c>
      <c r="J97" s="2"/>
      <c r="K97" s="2"/>
      <c r="L97" s="7" t="s">
        <v>262</v>
      </c>
      <c r="M97" s="2" t="s">
        <v>26</v>
      </c>
      <c r="N97" s="2" t="s">
        <v>147</v>
      </c>
      <c r="O97" s="2" t="s">
        <v>28</v>
      </c>
      <c r="P97" s="2" t="s">
        <v>244</v>
      </c>
      <c r="Q97" s="2" t="s">
        <v>245</v>
      </c>
      <c r="R97" s="2" t="s">
        <v>31</v>
      </c>
      <c r="S97">
        <v>3</v>
      </c>
      <c r="T97">
        <f t="shared" si="1"/>
        <v>0.34246575342465752</v>
      </c>
      <c r="U97" s="11" t="s">
        <v>2135</v>
      </c>
      <c r="V97" t="s">
        <v>2134</v>
      </c>
    </row>
    <row r="98" spans="1:22" ht="12" customHeight="1" x14ac:dyDescent="0.3">
      <c r="A98" s="2" t="s">
        <v>314</v>
      </c>
      <c r="B98" s="2" t="s">
        <v>288</v>
      </c>
      <c r="C98" s="2" t="s">
        <v>289</v>
      </c>
      <c r="D98" s="2" t="s">
        <v>21</v>
      </c>
      <c r="E98" s="2" t="s">
        <v>22</v>
      </c>
      <c r="F98" s="2" t="s">
        <v>142</v>
      </c>
      <c r="G98" s="2" t="s">
        <v>295</v>
      </c>
      <c r="H98" s="2" t="s">
        <v>247</v>
      </c>
      <c r="I98" s="2" t="s">
        <v>298</v>
      </c>
      <c r="J98" s="2"/>
      <c r="K98" s="2"/>
      <c r="L98" s="7" t="s">
        <v>315</v>
      </c>
      <c r="M98" s="2" t="s">
        <v>26</v>
      </c>
      <c r="N98" s="2" t="s">
        <v>147</v>
      </c>
      <c r="O98" s="2" t="s">
        <v>28</v>
      </c>
      <c r="P98" s="2" t="s">
        <v>244</v>
      </c>
      <c r="Q98" s="2" t="s">
        <v>245</v>
      </c>
      <c r="R98" s="2" t="s">
        <v>31</v>
      </c>
      <c r="S98">
        <v>9</v>
      </c>
      <c r="T98">
        <f t="shared" si="1"/>
        <v>1.0273972602739727</v>
      </c>
      <c r="U98" s="11" t="s">
        <v>2135</v>
      </c>
      <c r="V98" t="s">
        <v>2134</v>
      </c>
    </row>
    <row r="99" spans="1:22" ht="12" customHeight="1" x14ac:dyDescent="0.3">
      <c r="A99" s="2" t="s">
        <v>316</v>
      </c>
      <c r="B99" s="2" t="s">
        <v>288</v>
      </c>
      <c r="C99" s="2" t="s">
        <v>289</v>
      </c>
      <c r="D99" s="2" t="s">
        <v>21</v>
      </c>
      <c r="E99" s="2" t="s">
        <v>22</v>
      </c>
      <c r="F99" s="2" t="s">
        <v>142</v>
      </c>
      <c r="G99" s="2" t="s">
        <v>295</v>
      </c>
      <c r="H99" s="2" t="s">
        <v>251</v>
      </c>
      <c r="I99" s="2" t="s">
        <v>300</v>
      </c>
      <c r="J99" s="2"/>
      <c r="K99" s="2"/>
      <c r="L99" s="7" t="s">
        <v>317</v>
      </c>
      <c r="M99" s="2" t="s">
        <v>26</v>
      </c>
      <c r="N99" s="2" t="s">
        <v>147</v>
      </c>
      <c r="O99" s="2" t="s">
        <v>28</v>
      </c>
      <c r="P99" s="2" t="s">
        <v>244</v>
      </c>
      <c r="Q99" s="2" t="s">
        <v>245</v>
      </c>
      <c r="R99" s="2" t="s">
        <v>31</v>
      </c>
      <c r="S99">
        <v>16</v>
      </c>
      <c r="T99">
        <f t="shared" si="1"/>
        <v>1.8264840182648401</v>
      </c>
      <c r="U99" s="11" t="s">
        <v>2135</v>
      </c>
      <c r="V99" t="s">
        <v>2134</v>
      </c>
    </row>
    <row r="100" spans="1:22" ht="12" customHeight="1" x14ac:dyDescent="0.3">
      <c r="A100" s="2" t="s">
        <v>318</v>
      </c>
      <c r="B100" s="2" t="s">
        <v>239</v>
      </c>
      <c r="C100" s="2" t="s">
        <v>240</v>
      </c>
      <c r="D100" s="2" t="s">
        <v>21</v>
      </c>
      <c r="E100" s="2" t="s">
        <v>22</v>
      </c>
      <c r="F100" s="2" t="s">
        <v>142</v>
      </c>
      <c r="G100" s="2" t="s">
        <v>319</v>
      </c>
      <c r="H100" s="2" t="s">
        <v>242</v>
      </c>
      <c r="I100" s="2" t="s">
        <v>320</v>
      </c>
      <c r="J100" s="2"/>
      <c r="K100" s="2"/>
      <c r="L100" s="7" t="s">
        <v>321</v>
      </c>
      <c r="M100" s="2" t="s">
        <v>26</v>
      </c>
      <c r="N100" s="2" t="s">
        <v>147</v>
      </c>
      <c r="O100" s="2" t="s">
        <v>28</v>
      </c>
      <c r="P100" s="2" t="s">
        <v>244</v>
      </c>
      <c r="Q100" s="2" t="s">
        <v>245</v>
      </c>
      <c r="R100" s="2" t="s">
        <v>31</v>
      </c>
      <c r="S100">
        <v>31</v>
      </c>
      <c r="T100">
        <f t="shared" si="1"/>
        <v>3.5388127853881279</v>
      </c>
      <c r="U100" s="11" t="s">
        <v>2135</v>
      </c>
      <c r="V100" t="s">
        <v>2134</v>
      </c>
    </row>
    <row r="101" spans="1:22" ht="12" customHeight="1" x14ac:dyDescent="0.3">
      <c r="A101" s="2" t="s">
        <v>322</v>
      </c>
      <c r="B101" s="2" t="s">
        <v>239</v>
      </c>
      <c r="C101" s="2" t="s">
        <v>240</v>
      </c>
      <c r="D101" s="2" t="s">
        <v>21</v>
      </c>
      <c r="E101" s="2" t="s">
        <v>22</v>
      </c>
      <c r="F101" s="2" t="s">
        <v>142</v>
      </c>
      <c r="G101" s="2" t="s">
        <v>319</v>
      </c>
      <c r="H101" s="2" t="s">
        <v>247</v>
      </c>
      <c r="I101" s="2" t="s">
        <v>323</v>
      </c>
      <c r="J101" s="2"/>
      <c r="K101" s="2"/>
      <c r="L101" s="7" t="s">
        <v>128</v>
      </c>
      <c r="M101" s="2" t="s">
        <v>26</v>
      </c>
      <c r="N101" s="2" t="s">
        <v>147</v>
      </c>
      <c r="O101" s="2" t="s">
        <v>28</v>
      </c>
      <c r="P101" s="2" t="s">
        <v>244</v>
      </c>
      <c r="Q101" s="2" t="s">
        <v>245</v>
      </c>
      <c r="R101" s="2" t="s">
        <v>31</v>
      </c>
      <c r="S101">
        <v>32</v>
      </c>
      <c r="T101">
        <f t="shared" si="1"/>
        <v>3.6529680365296802</v>
      </c>
      <c r="U101" s="11" t="s">
        <v>2135</v>
      </c>
      <c r="V101" t="s">
        <v>2134</v>
      </c>
    </row>
    <row r="102" spans="1:22" ht="12" customHeight="1" x14ac:dyDescent="0.3">
      <c r="A102" s="2" t="s">
        <v>324</v>
      </c>
      <c r="B102" s="2" t="s">
        <v>239</v>
      </c>
      <c r="C102" s="2" t="s">
        <v>240</v>
      </c>
      <c r="D102" s="2" t="s">
        <v>21</v>
      </c>
      <c r="E102" s="2" t="s">
        <v>22</v>
      </c>
      <c r="F102" s="2" t="s">
        <v>142</v>
      </c>
      <c r="G102" s="2" t="s">
        <v>319</v>
      </c>
      <c r="H102" s="2" t="s">
        <v>251</v>
      </c>
      <c r="I102" s="2" t="s">
        <v>325</v>
      </c>
      <c r="J102" s="2"/>
      <c r="K102" s="2"/>
      <c r="L102" s="7" t="s">
        <v>301</v>
      </c>
      <c r="M102" s="2" t="s">
        <v>26</v>
      </c>
      <c r="N102" s="2" t="s">
        <v>147</v>
      </c>
      <c r="O102" s="2" t="s">
        <v>28</v>
      </c>
      <c r="P102" s="2" t="s">
        <v>244</v>
      </c>
      <c r="Q102" s="2" t="s">
        <v>245</v>
      </c>
      <c r="R102" s="2" t="s">
        <v>31</v>
      </c>
      <c r="S102">
        <v>33</v>
      </c>
      <c r="T102">
        <f t="shared" si="1"/>
        <v>3.7671232876712328</v>
      </c>
      <c r="U102" s="11" t="s">
        <v>2135</v>
      </c>
      <c r="V102" t="s">
        <v>2134</v>
      </c>
    </row>
    <row r="103" spans="1:22" ht="12" customHeight="1" x14ac:dyDescent="0.3">
      <c r="A103" s="2" t="s">
        <v>326</v>
      </c>
      <c r="B103" s="2" t="s">
        <v>255</v>
      </c>
      <c r="C103" s="2" t="s">
        <v>256</v>
      </c>
      <c r="D103" s="2" t="s">
        <v>21</v>
      </c>
      <c r="E103" s="2" t="s">
        <v>22</v>
      </c>
      <c r="F103" s="2" t="s">
        <v>142</v>
      </c>
      <c r="G103" s="2" t="s">
        <v>319</v>
      </c>
      <c r="H103" s="2" t="s">
        <v>242</v>
      </c>
      <c r="I103" s="2" t="s">
        <v>320</v>
      </c>
      <c r="J103" s="2"/>
      <c r="K103" s="2"/>
      <c r="L103" s="7" t="s">
        <v>42</v>
      </c>
      <c r="M103" s="2" t="s">
        <v>26</v>
      </c>
      <c r="N103" s="2" t="s">
        <v>147</v>
      </c>
      <c r="O103" s="2" t="s">
        <v>28</v>
      </c>
      <c r="P103" s="2" t="s">
        <v>244</v>
      </c>
      <c r="Q103" s="2" t="s">
        <v>245</v>
      </c>
      <c r="R103" s="2" t="s">
        <v>31</v>
      </c>
      <c r="S103">
        <v>5</v>
      </c>
      <c r="T103">
        <f t="shared" si="1"/>
        <v>0.57077625570776258</v>
      </c>
      <c r="U103" s="11" t="s">
        <v>2135</v>
      </c>
      <c r="V103" t="s">
        <v>2134</v>
      </c>
    </row>
    <row r="104" spans="1:22" ht="12" customHeight="1" x14ac:dyDescent="0.3">
      <c r="A104" s="2" t="s">
        <v>327</v>
      </c>
      <c r="B104" s="2" t="s">
        <v>255</v>
      </c>
      <c r="C104" s="2" t="s">
        <v>256</v>
      </c>
      <c r="D104" s="2" t="s">
        <v>21</v>
      </c>
      <c r="E104" s="2" t="s">
        <v>22</v>
      </c>
      <c r="F104" s="2" t="s">
        <v>142</v>
      </c>
      <c r="G104" s="2" t="s">
        <v>319</v>
      </c>
      <c r="H104" s="2" t="s">
        <v>247</v>
      </c>
      <c r="I104" s="2" t="s">
        <v>323</v>
      </c>
      <c r="J104" s="2"/>
      <c r="K104" s="2"/>
      <c r="L104" s="7" t="s">
        <v>278</v>
      </c>
      <c r="M104" s="2" t="s">
        <v>26</v>
      </c>
      <c r="N104" s="2" t="s">
        <v>147</v>
      </c>
      <c r="O104" s="2" t="s">
        <v>28</v>
      </c>
      <c r="P104" s="2" t="s">
        <v>244</v>
      </c>
      <c r="Q104" s="2" t="s">
        <v>245</v>
      </c>
      <c r="R104" s="2" t="s">
        <v>31</v>
      </c>
      <c r="S104">
        <v>6</v>
      </c>
      <c r="T104">
        <f t="shared" si="1"/>
        <v>0.68493150684931503</v>
      </c>
      <c r="U104" s="11" t="s">
        <v>2135</v>
      </c>
      <c r="V104" t="s">
        <v>2134</v>
      </c>
    </row>
    <row r="105" spans="1:22" ht="12" customHeight="1" x14ac:dyDescent="0.3">
      <c r="A105" s="2" t="s">
        <v>328</v>
      </c>
      <c r="B105" s="2" t="s">
        <v>255</v>
      </c>
      <c r="C105" s="2" t="s">
        <v>256</v>
      </c>
      <c r="D105" s="2" t="s">
        <v>21</v>
      </c>
      <c r="E105" s="2" t="s">
        <v>22</v>
      </c>
      <c r="F105" s="2" t="s">
        <v>142</v>
      </c>
      <c r="G105" s="2" t="s">
        <v>319</v>
      </c>
      <c r="H105" s="2" t="s">
        <v>251</v>
      </c>
      <c r="I105" s="2" t="s">
        <v>325</v>
      </c>
      <c r="J105" s="2"/>
      <c r="K105" s="2"/>
      <c r="L105" s="7" t="s">
        <v>310</v>
      </c>
      <c r="M105" s="2" t="s">
        <v>26</v>
      </c>
      <c r="N105" s="2" t="s">
        <v>147</v>
      </c>
      <c r="O105" s="2" t="s">
        <v>28</v>
      </c>
      <c r="P105" s="2" t="s">
        <v>244</v>
      </c>
      <c r="Q105" s="2" t="s">
        <v>245</v>
      </c>
      <c r="R105" s="2" t="s">
        <v>31</v>
      </c>
      <c r="S105">
        <v>7</v>
      </c>
      <c r="T105">
        <f t="shared" si="1"/>
        <v>0.79908675799086759</v>
      </c>
      <c r="U105" s="11" t="s">
        <v>2135</v>
      </c>
      <c r="V105" t="s">
        <v>2134</v>
      </c>
    </row>
    <row r="106" spans="1:22" ht="12" customHeight="1" x14ac:dyDescent="0.3">
      <c r="A106" s="2" t="s">
        <v>329</v>
      </c>
      <c r="B106" s="2" t="s">
        <v>264</v>
      </c>
      <c r="C106" s="2" t="s">
        <v>265</v>
      </c>
      <c r="D106" s="2" t="s">
        <v>21</v>
      </c>
      <c r="E106" s="2" t="s">
        <v>22</v>
      </c>
      <c r="F106" s="2" t="s">
        <v>142</v>
      </c>
      <c r="G106" s="2" t="s">
        <v>330</v>
      </c>
      <c r="H106" s="2" t="s">
        <v>242</v>
      </c>
      <c r="I106" s="2" t="s">
        <v>320</v>
      </c>
      <c r="J106" s="2"/>
      <c r="K106" s="2"/>
      <c r="L106" s="7" t="s">
        <v>280</v>
      </c>
      <c r="M106" s="2" t="s">
        <v>26</v>
      </c>
      <c r="N106" s="2" t="s">
        <v>147</v>
      </c>
      <c r="O106" s="2" t="s">
        <v>28</v>
      </c>
      <c r="P106" s="2" t="s">
        <v>266</v>
      </c>
      <c r="Q106" s="2" t="s">
        <v>245</v>
      </c>
      <c r="R106" s="2" t="s">
        <v>31</v>
      </c>
      <c r="S106">
        <v>20</v>
      </c>
      <c r="T106">
        <f t="shared" si="1"/>
        <v>2.2831050228310503</v>
      </c>
      <c r="U106" s="11" t="s">
        <v>2135</v>
      </c>
      <c r="V106" t="s">
        <v>2134</v>
      </c>
    </row>
    <row r="107" spans="1:22" ht="12" customHeight="1" x14ac:dyDescent="0.3">
      <c r="A107" s="2" t="s">
        <v>331</v>
      </c>
      <c r="B107" s="2" t="s">
        <v>264</v>
      </c>
      <c r="C107" s="2" t="s">
        <v>265</v>
      </c>
      <c r="D107" s="2" t="s">
        <v>21</v>
      </c>
      <c r="E107" s="2" t="s">
        <v>22</v>
      </c>
      <c r="F107" s="2" t="s">
        <v>142</v>
      </c>
      <c r="G107" s="2" t="s">
        <v>330</v>
      </c>
      <c r="H107" s="2" t="s">
        <v>247</v>
      </c>
      <c r="I107" s="2" t="s">
        <v>323</v>
      </c>
      <c r="J107" s="2"/>
      <c r="K107" s="2"/>
      <c r="L107" s="7" t="s">
        <v>280</v>
      </c>
      <c r="M107" s="2" t="s">
        <v>26</v>
      </c>
      <c r="N107" s="2" t="s">
        <v>147</v>
      </c>
      <c r="O107" s="2" t="s">
        <v>28</v>
      </c>
      <c r="P107" s="2" t="s">
        <v>266</v>
      </c>
      <c r="Q107" s="2" t="s">
        <v>245</v>
      </c>
      <c r="R107" s="2" t="s">
        <v>31</v>
      </c>
      <c r="S107">
        <v>20</v>
      </c>
      <c r="T107">
        <f t="shared" si="1"/>
        <v>2.2831050228310503</v>
      </c>
      <c r="U107" s="11" t="s">
        <v>2135</v>
      </c>
      <c r="V107" t="s">
        <v>2134</v>
      </c>
    </row>
    <row r="108" spans="1:22" ht="12" customHeight="1" x14ac:dyDescent="0.3">
      <c r="A108" s="2" t="s">
        <v>332</v>
      </c>
      <c r="B108" s="2" t="s">
        <v>264</v>
      </c>
      <c r="C108" s="2" t="s">
        <v>265</v>
      </c>
      <c r="D108" s="2" t="s">
        <v>21</v>
      </c>
      <c r="E108" s="2" t="s">
        <v>22</v>
      </c>
      <c r="F108" s="2" t="s">
        <v>142</v>
      </c>
      <c r="G108" s="2" t="s">
        <v>330</v>
      </c>
      <c r="H108" s="2" t="s">
        <v>251</v>
      </c>
      <c r="I108" s="2" t="s">
        <v>325</v>
      </c>
      <c r="J108" s="2"/>
      <c r="K108" s="2"/>
      <c r="L108" s="7" t="s">
        <v>280</v>
      </c>
      <c r="M108" s="2" t="s">
        <v>26</v>
      </c>
      <c r="N108" s="2" t="s">
        <v>147</v>
      </c>
      <c r="O108" s="2" t="s">
        <v>28</v>
      </c>
      <c r="P108" s="2" t="s">
        <v>266</v>
      </c>
      <c r="Q108" s="2" t="s">
        <v>245</v>
      </c>
      <c r="R108" s="2" t="s">
        <v>31</v>
      </c>
      <c r="S108">
        <v>20</v>
      </c>
      <c r="T108">
        <f t="shared" si="1"/>
        <v>2.2831050228310503</v>
      </c>
      <c r="U108" s="11" t="s">
        <v>2135</v>
      </c>
      <c r="V108" t="s">
        <v>2134</v>
      </c>
    </row>
    <row r="109" spans="1:22" ht="12" customHeight="1" x14ac:dyDescent="0.3">
      <c r="A109" s="2" t="s">
        <v>333</v>
      </c>
      <c r="B109" s="2" t="s">
        <v>239</v>
      </c>
      <c r="C109" s="2" t="s">
        <v>240</v>
      </c>
      <c r="D109" s="2" t="s">
        <v>21</v>
      </c>
      <c r="E109" s="2" t="s">
        <v>22</v>
      </c>
      <c r="F109" s="2" t="s">
        <v>142</v>
      </c>
      <c r="G109" s="2" t="s">
        <v>334</v>
      </c>
      <c r="H109" s="2" t="s">
        <v>242</v>
      </c>
      <c r="I109" s="2" t="s">
        <v>335</v>
      </c>
      <c r="J109" s="2"/>
      <c r="K109" s="2"/>
      <c r="L109" s="7" t="s">
        <v>336</v>
      </c>
      <c r="M109" s="2" t="s">
        <v>26</v>
      </c>
      <c r="N109" s="2" t="s">
        <v>147</v>
      </c>
      <c r="O109" s="2" t="s">
        <v>28</v>
      </c>
      <c r="P109" s="2" t="s">
        <v>244</v>
      </c>
      <c r="Q109" s="2" t="s">
        <v>245</v>
      </c>
      <c r="R109" s="2" t="s">
        <v>31</v>
      </c>
      <c r="S109">
        <v>0</v>
      </c>
      <c r="T109">
        <f t="shared" si="1"/>
        <v>0</v>
      </c>
      <c r="U109" s="11" t="s">
        <v>2135</v>
      </c>
      <c r="V109" t="s">
        <v>2134</v>
      </c>
    </row>
    <row r="110" spans="1:22" ht="12" customHeight="1" x14ac:dyDescent="0.3">
      <c r="A110" s="2" t="s">
        <v>337</v>
      </c>
      <c r="B110" s="3" t="s">
        <v>239</v>
      </c>
      <c r="C110" s="3" t="s">
        <v>240</v>
      </c>
      <c r="D110" s="2" t="s">
        <v>21</v>
      </c>
      <c r="E110" s="2" t="s">
        <v>22</v>
      </c>
      <c r="F110" s="2" t="s">
        <v>142</v>
      </c>
      <c r="G110" s="2" t="s">
        <v>334</v>
      </c>
      <c r="H110" s="2" t="s">
        <v>247</v>
      </c>
      <c r="I110" s="2" t="s">
        <v>338</v>
      </c>
      <c r="J110" s="2"/>
      <c r="K110" s="2"/>
      <c r="L110" s="7" t="s">
        <v>258</v>
      </c>
      <c r="M110" s="2" t="s">
        <v>26</v>
      </c>
      <c r="N110" s="2" t="s">
        <v>147</v>
      </c>
      <c r="O110" s="2" t="s">
        <v>28</v>
      </c>
      <c r="P110" s="2" t="s">
        <v>244</v>
      </c>
      <c r="Q110" s="2" t="s">
        <v>245</v>
      </c>
      <c r="R110" s="2" t="s">
        <v>31</v>
      </c>
      <c r="S110">
        <v>1</v>
      </c>
      <c r="T110">
        <f t="shared" si="1"/>
        <v>0.11415525114155251</v>
      </c>
      <c r="U110" s="11" t="s">
        <v>2135</v>
      </c>
      <c r="V110" t="s">
        <v>2134</v>
      </c>
    </row>
    <row r="111" spans="1:22" ht="12" customHeight="1" x14ac:dyDescent="0.3">
      <c r="A111" s="2" t="s">
        <v>339</v>
      </c>
      <c r="B111" s="2" t="s">
        <v>239</v>
      </c>
      <c r="C111" s="2" t="s">
        <v>240</v>
      </c>
      <c r="D111" s="2" t="s">
        <v>21</v>
      </c>
      <c r="E111" s="2" t="s">
        <v>22</v>
      </c>
      <c r="F111" s="2" t="s">
        <v>142</v>
      </c>
      <c r="G111" s="2" t="s">
        <v>334</v>
      </c>
      <c r="H111" s="2" t="s">
        <v>251</v>
      </c>
      <c r="I111" s="2" t="s">
        <v>340</v>
      </c>
      <c r="J111" s="2"/>
      <c r="K111" s="2"/>
      <c r="L111" s="7" t="s">
        <v>260</v>
      </c>
      <c r="M111" s="2" t="s">
        <v>26</v>
      </c>
      <c r="N111" s="2" t="s">
        <v>147</v>
      </c>
      <c r="O111" s="2" t="s">
        <v>28</v>
      </c>
      <c r="P111" s="2" t="s">
        <v>244</v>
      </c>
      <c r="Q111" s="2" t="s">
        <v>245</v>
      </c>
      <c r="R111" s="2" t="s">
        <v>31</v>
      </c>
      <c r="S111">
        <v>2</v>
      </c>
      <c r="T111">
        <f t="shared" si="1"/>
        <v>0.22831050228310501</v>
      </c>
      <c r="U111" s="11" t="s">
        <v>2135</v>
      </c>
      <c r="V111" t="s">
        <v>2134</v>
      </c>
    </row>
    <row r="112" spans="1:22" ht="12" customHeight="1" x14ac:dyDescent="0.3">
      <c r="A112" s="2" t="s">
        <v>341</v>
      </c>
      <c r="B112" s="2" t="s">
        <v>255</v>
      </c>
      <c r="C112" s="2" t="s">
        <v>256</v>
      </c>
      <c r="D112" s="2" t="s">
        <v>21</v>
      </c>
      <c r="E112" s="2" t="s">
        <v>22</v>
      </c>
      <c r="F112" s="2" t="s">
        <v>142</v>
      </c>
      <c r="G112" s="2" t="s">
        <v>334</v>
      </c>
      <c r="H112" s="2" t="s">
        <v>242</v>
      </c>
      <c r="I112" s="2" t="s">
        <v>335</v>
      </c>
      <c r="J112" s="2"/>
      <c r="K112" s="2"/>
      <c r="L112" s="7" t="s">
        <v>258</v>
      </c>
      <c r="M112" s="2" t="s">
        <v>26</v>
      </c>
      <c r="N112" s="2" t="s">
        <v>147</v>
      </c>
      <c r="O112" s="2" t="s">
        <v>28</v>
      </c>
      <c r="P112" s="2" t="s">
        <v>244</v>
      </c>
      <c r="Q112" s="2" t="s">
        <v>245</v>
      </c>
      <c r="R112" s="2" t="s">
        <v>31</v>
      </c>
      <c r="S112">
        <v>1</v>
      </c>
      <c r="T112">
        <f t="shared" si="1"/>
        <v>0.11415525114155251</v>
      </c>
      <c r="U112" s="11" t="s">
        <v>2135</v>
      </c>
      <c r="V112" t="s">
        <v>2134</v>
      </c>
    </row>
    <row r="113" spans="1:22" ht="12" customHeight="1" x14ac:dyDescent="0.3">
      <c r="A113" s="2" t="s">
        <v>342</v>
      </c>
      <c r="B113" s="2" t="s">
        <v>255</v>
      </c>
      <c r="C113" s="2" t="s">
        <v>256</v>
      </c>
      <c r="D113" s="2" t="s">
        <v>21</v>
      </c>
      <c r="E113" s="2" t="s">
        <v>22</v>
      </c>
      <c r="F113" s="2" t="s">
        <v>142</v>
      </c>
      <c r="G113" s="2" t="s">
        <v>334</v>
      </c>
      <c r="H113" s="2" t="s">
        <v>251</v>
      </c>
      <c r="I113" s="2" t="s">
        <v>340</v>
      </c>
      <c r="J113" s="2"/>
      <c r="K113" s="2"/>
      <c r="L113" s="7" t="s">
        <v>258</v>
      </c>
      <c r="M113" s="2" t="s">
        <v>26</v>
      </c>
      <c r="N113" s="2" t="s">
        <v>147</v>
      </c>
      <c r="O113" s="2" t="s">
        <v>28</v>
      </c>
      <c r="P113" s="2" t="s">
        <v>244</v>
      </c>
      <c r="Q113" s="2" t="s">
        <v>245</v>
      </c>
      <c r="R113" s="2" t="s">
        <v>31</v>
      </c>
      <c r="S113">
        <v>1</v>
      </c>
      <c r="T113">
        <f t="shared" si="1"/>
        <v>0.11415525114155251</v>
      </c>
      <c r="U113" s="11" t="s">
        <v>2135</v>
      </c>
      <c r="V113" t="s">
        <v>2134</v>
      </c>
    </row>
    <row r="114" spans="1:22" ht="12" customHeight="1" x14ac:dyDescent="0.3">
      <c r="A114" s="2" t="s">
        <v>343</v>
      </c>
      <c r="B114" s="2" t="s">
        <v>264</v>
      </c>
      <c r="C114" s="2" t="s">
        <v>265</v>
      </c>
      <c r="D114" s="2" t="s">
        <v>21</v>
      </c>
      <c r="E114" s="2" t="s">
        <v>22</v>
      </c>
      <c r="F114" s="2" t="s">
        <v>142</v>
      </c>
      <c r="G114" s="2" t="s">
        <v>334</v>
      </c>
      <c r="H114" s="2" t="s">
        <v>242</v>
      </c>
      <c r="I114" s="2" t="s">
        <v>335</v>
      </c>
      <c r="J114" s="2"/>
      <c r="K114" s="2"/>
      <c r="L114" s="7" t="s">
        <v>336</v>
      </c>
      <c r="M114" s="2" t="s">
        <v>26</v>
      </c>
      <c r="N114" s="2" t="s">
        <v>147</v>
      </c>
      <c r="O114" s="2" t="s">
        <v>28</v>
      </c>
      <c r="P114" s="2" t="s">
        <v>266</v>
      </c>
      <c r="Q114" s="2" t="s">
        <v>245</v>
      </c>
      <c r="R114" s="2" t="s">
        <v>31</v>
      </c>
      <c r="S114">
        <v>0</v>
      </c>
      <c r="T114">
        <f t="shared" si="1"/>
        <v>0</v>
      </c>
      <c r="U114" s="11" t="s">
        <v>2135</v>
      </c>
      <c r="V114" t="s">
        <v>2134</v>
      </c>
    </row>
    <row r="115" spans="1:22" ht="12" customHeight="1" x14ac:dyDescent="0.3">
      <c r="A115" s="2" t="s">
        <v>344</v>
      </c>
      <c r="B115" s="2" t="s">
        <v>264</v>
      </c>
      <c r="C115" s="2" t="s">
        <v>265</v>
      </c>
      <c r="D115" s="2" t="s">
        <v>21</v>
      </c>
      <c r="E115" s="2" t="s">
        <v>22</v>
      </c>
      <c r="F115" s="2" t="s">
        <v>142</v>
      </c>
      <c r="G115" s="2" t="s">
        <v>334</v>
      </c>
      <c r="H115" s="2" t="s">
        <v>247</v>
      </c>
      <c r="I115" s="2" t="s">
        <v>338</v>
      </c>
      <c r="J115" s="2"/>
      <c r="K115" s="2"/>
      <c r="L115" s="7" t="s">
        <v>258</v>
      </c>
      <c r="M115" s="2" t="s">
        <v>26</v>
      </c>
      <c r="N115" s="2" t="s">
        <v>147</v>
      </c>
      <c r="O115" s="2" t="s">
        <v>28</v>
      </c>
      <c r="P115" s="2" t="s">
        <v>266</v>
      </c>
      <c r="Q115" s="2" t="s">
        <v>245</v>
      </c>
      <c r="R115" s="2" t="s">
        <v>31</v>
      </c>
      <c r="S115">
        <v>1</v>
      </c>
      <c r="T115">
        <f t="shared" si="1"/>
        <v>0.11415525114155251</v>
      </c>
      <c r="U115" s="11" t="s">
        <v>2135</v>
      </c>
      <c r="V115" t="s">
        <v>2134</v>
      </c>
    </row>
    <row r="116" spans="1:22" ht="12" customHeight="1" x14ac:dyDescent="0.3">
      <c r="A116" s="2" t="s">
        <v>345</v>
      </c>
      <c r="B116" s="2" t="s">
        <v>264</v>
      </c>
      <c r="C116" s="2" t="s">
        <v>265</v>
      </c>
      <c r="D116" s="2" t="s">
        <v>21</v>
      </c>
      <c r="E116" s="2" t="s">
        <v>22</v>
      </c>
      <c r="F116" s="2" t="s">
        <v>142</v>
      </c>
      <c r="G116" s="2" t="s">
        <v>334</v>
      </c>
      <c r="H116" s="2" t="s">
        <v>251</v>
      </c>
      <c r="I116" s="2" t="s">
        <v>340</v>
      </c>
      <c r="J116" s="2"/>
      <c r="K116" s="2"/>
      <c r="L116" s="7" t="s">
        <v>260</v>
      </c>
      <c r="M116" s="2" t="s">
        <v>26</v>
      </c>
      <c r="N116" s="2" t="s">
        <v>147</v>
      </c>
      <c r="O116" s="2" t="s">
        <v>28</v>
      </c>
      <c r="P116" s="2" t="s">
        <v>266</v>
      </c>
      <c r="Q116" s="2" t="s">
        <v>245</v>
      </c>
      <c r="R116" s="2" t="s">
        <v>31</v>
      </c>
      <c r="S116">
        <v>2</v>
      </c>
      <c r="T116">
        <f t="shared" si="1"/>
        <v>0.22831050228310501</v>
      </c>
      <c r="U116" s="11" t="s">
        <v>2135</v>
      </c>
      <c r="V116" t="s">
        <v>2134</v>
      </c>
    </row>
    <row r="117" spans="1:22" ht="12" customHeight="1" x14ac:dyDescent="0.3">
      <c r="A117" s="2" t="s">
        <v>346</v>
      </c>
      <c r="B117" s="2" t="s">
        <v>288</v>
      </c>
      <c r="C117" s="2" t="s">
        <v>289</v>
      </c>
      <c r="D117" s="2" t="s">
        <v>21</v>
      </c>
      <c r="E117" s="2" t="s">
        <v>22</v>
      </c>
      <c r="F117" s="2" t="s">
        <v>142</v>
      </c>
      <c r="G117" s="2" t="s">
        <v>347</v>
      </c>
      <c r="H117" s="2" t="s">
        <v>242</v>
      </c>
      <c r="I117" s="2" t="s">
        <v>335</v>
      </c>
      <c r="J117" s="2"/>
      <c r="K117" s="2"/>
      <c r="L117" s="7" t="s">
        <v>258</v>
      </c>
      <c r="M117" s="2" t="s">
        <v>26</v>
      </c>
      <c r="N117" s="2" t="s">
        <v>147</v>
      </c>
      <c r="O117" s="2" t="s">
        <v>28</v>
      </c>
      <c r="P117" s="2" t="s">
        <v>244</v>
      </c>
      <c r="Q117" s="2" t="s">
        <v>245</v>
      </c>
      <c r="R117" s="2" t="s">
        <v>31</v>
      </c>
      <c r="S117">
        <v>1</v>
      </c>
      <c r="T117">
        <f t="shared" si="1"/>
        <v>0.11415525114155251</v>
      </c>
      <c r="U117" s="11" t="s">
        <v>2135</v>
      </c>
      <c r="V117" t="s">
        <v>2134</v>
      </c>
    </row>
    <row r="118" spans="1:22" ht="12" customHeight="1" x14ac:dyDescent="0.3">
      <c r="A118" s="2" t="s">
        <v>348</v>
      </c>
      <c r="B118" s="2" t="s">
        <v>288</v>
      </c>
      <c r="C118" s="2" t="s">
        <v>289</v>
      </c>
      <c r="D118" s="2" t="s">
        <v>21</v>
      </c>
      <c r="E118" s="2" t="s">
        <v>22</v>
      </c>
      <c r="F118" s="2" t="s">
        <v>142</v>
      </c>
      <c r="G118" s="2" t="s">
        <v>347</v>
      </c>
      <c r="H118" s="2" t="s">
        <v>247</v>
      </c>
      <c r="I118" s="2" t="s">
        <v>338</v>
      </c>
      <c r="J118" s="2"/>
      <c r="K118" s="2"/>
      <c r="L118" s="7" t="s">
        <v>258</v>
      </c>
      <c r="M118" s="2" t="s">
        <v>26</v>
      </c>
      <c r="N118" s="2" t="s">
        <v>147</v>
      </c>
      <c r="O118" s="2" t="s">
        <v>28</v>
      </c>
      <c r="P118" s="2" t="s">
        <v>244</v>
      </c>
      <c r="Q118" s="2" t="s">
        <v>245</v>
      </c>
      <c r="R118" s="2" t="s">
        <v>31</v>
      </c>
      <c r="S118">
        <v>1</v>
      </c>
      <c r="T118">
        <f t="shared" si="1"/>
        <v>0.11415525114155251</v>
      </c>
      <c r="U118" s="11" t="s">
        <v>2135</v>
      </c>
      <c r="V118" t="s">
        <v>2134</v>
      </c>
    </row>
    <row r="119" spans="1:22" ht="12" customHeight="1" x14ac:dyDescent="0.3">
      <c r="A119" s="2" t="s">
        <v>349</v>
      </c>
      <c r="B119" s="2" t="s">
        <v>288</v>
      </c>
      <c r="C119" s="2" t="s">
        <v>289</v>
      </c>
      <c r="D119" s="2" t="s">
        <v>21</v>
      </c>
      <c r="E119" s="2" t="s">
        <v>22</v>
      </c>
      <c r="F119" s="2" t="s">
        <v>142</v>
      </c>
      <c r="G119" s="2" t="s">
        <v>347</v>
      </c>
      <c r="H119" s="2" t="s">
        <v>251</v>
      </c>
      <c r="I119" s="2" t="s">
        <v>340</v>
      </c>
      <c r="J119" s="2"/>
      <c r="K119" s="2"/>
      <c r="L119" s="7" t="s">
        <v>260</v>
      </c>
      <c r="M119" s="2" t="s">
        <v>26</v>
      </c>
      <c r="N119" s="2" t="s">
        <v>147</v>
      </c>
      <c r="O119" s="2" t="s">
        <v>28</v>
      </c>
      <c r="P119" s="2" t="s">
        <v>244</v>
      </c>
      <c r="Q119" s="2" t="s">
        <v>245</v>
      </c>
      <c r="R119" s="2" t="s">
        <v>31</v>
      </c>
      <c r="S119">
        <v>2</v>
      </c>
      <c r="T119">
        <f t="shared" si="1"/>
        <v>0.22831050228310501</v>
      </c>
      <c r="U119" s="11" t="s">
        <v>2135</v>
      </c>
      <c r="V119" t="s">
        <v>2134</v>
      </c>
    </row>
    <row r="120" spans="1:22" ht="12" customHeight="1" x14ac:dyDescent="0.3">
      <c r="A120" s="2" t="s">
        <v>350</v>
      </c>
      <c r="B120" s="2" t="s">
        <v>239</v>
      </c>
      <c r="C120" s="2" t="s">
        <v>240</v>
      </c>
      <c r="D120" s="2" t="s">
        <v>21</v>
      </c>
      <c r="E120" s="2" t="s">
        <v>22</v>
      </c>
      <c r="F120" s="2" t="s">
        <v>142</v>
      </c>
      <c r="G120" s="2" t="s">
        <v>334</v>
      </c>
      <c r="H120" s="2" t="s">
        <v>242</v>
      </c>
      <c r="I120" s="2" t="s">
        <v>351</v>
      </c>
      <c r="J120" s="2"/>
      <c r="K120" s="2"/>
      <c r="L120" s="7" t="s">
        <v>258</v>
      </c>
      <c r="M120" s="2" t="s">
        <v>26</v>
      </c>
      <c r="N120" s="2" t="s">
        <v>147</v>
      </c>
      <c r="O120" s="2" t="s">
        <v>28</v>
      </c>
      <c r="P120" s="2" t="s">
        <v>244</v>
      </c>
      <c r="Q120" s="2" t="s">
        <v>245</v>
      </c>
      <c r="R120" s="2" t="s">
        <v>31</v>
      </c>
      <c r="S120">
        <v>1</v>
      </c>
      <c r="T120">
        <f t="shared" si="1"/>
        <v>0.11415525114155251</v>
      </c>
      <c r="U120" s="11" t="s">
        <v>2135</v>
      </c>
      <c r="V120" t="s">
        <v>2134</v>
      </c>
    </row>
    <row r="121" spans="1:22" ht="12" customHeight="1" x14ac:dyDescent="0.3">
      <c r="A121" s="2" t="s">
        <v>352</v>
      </c>
      <c r="B121" s="3" t="s">
        <v>239</v>
      </c>
      <c r="C121" s="3" t="s">
        <v>240</v>
      </c>
      <c r="D121" s="2" t="s">
        <v>21</v>
      </c>
      <c r="E121" s="2" t="s">
        <v>22</v>
      </c>
      <c r="F121" s="2" t="s">
        <v>142</v>
      </c>
      <c r="G121" s="2" t="s">
        <v>334</v>
      </c>
      <c r="H121" s="2" t="s">
        <v>247</v>
      </c>
      <c r="I121" s="2" t="s">
        <v>353</v>
      </c>
      <c r="J121" s="2"/>
      <c r="K121" s="2"/>
      <c r="L121" s="7" t="s">
        <v>258</v>
      </c>
      <c r="M121" s="2" t="s">
        <v>26</v>
      </c>
      <c r="N121" s="2" t="s">
        <v>147</v>
      </c>
      <c r="O121" s="2" t="s">
        <v>28</v>
      </c>
      <c r="P121" s="2" t="s">
        <v>244</v>
      </c>
      <c r="Q121" s="2" t="s">
        <v>245</v>
      </c>
      <c r="R121" s="2" t="s">
        <v>31</v>
      </c>
      <c r="S121">
        <v>1</v>
      </c>
      <c r="T121">
        <f t="shared" si="1"/>
        <v>0.11415525114155251</v>
      </c>
      <c r="U121" s="11" t="s">
        <v>2135</v>
      </c>
      <c r="V121" t="s">
        <v>2134</v>
      </c>
    </row>
    <row r="122" spans="1:22" ht="12" customHeight="1" x14ac:dyDescent="0.3">
      <c r="A122" s="2" t="s">
        <v>354</v>
      </c>
      <c r="B122" s="3" t="s">
        <v>239</v>
      </c>
      <c r="C122" s="3" t="s">
        <v>240</v>
      </c>
      <c r="D122" s="2" t="s">
        <v>21</v>
      </c>
      <c r="E122" s="2" t="s">
        <v>22</v>
      </c>
      <c r="F122" s="2" t="s">
        <v>142</v>
      </c>
      <c r="G122" s="2" t="s">
        <v>334</v>
      </c>
      <c r="H122" s="2" t="s">
        <v>251</v>
      </c>
      <c r="I122" s="2" t="s">
        <v>355</v>
      </c>
      <c r="J122" s="2"/>
      <c r="K122" s="2"/>
      <c r="L122" s="7" t="s">
        <v>258</v>
      </c>
      <c r="M122" s="2" t="s">
        <v>26</v>
      </c>
      <c r="N122" s="2" t="s">
        <v>147</v>
      </c>
      <c r="O122" s="2" t="s">
        <v>28</v>
      </c>
      <c r="P122" s="2" t="s">
        <v>244</v>
      </c>
      <c r="Q122" s="2" t="s">
        <v>245</v>
      </c>
      <c r="R122" s="2" t="s">
        <v>31</v>
      </c>
      <c r="S122">
        <v>1</v>
      </c>
      <c r="T122">
        <f t="shared" si="1"/>
        <v>0.11415525114155251</v>
      </c>
      <c r="U122" s="11" t="s">
        <v>2135</v>
      </c>
      <c r="V122" t="s">
        <v>2134</v>
      </c>
    </row>
    <row r="123" spans="1:22" ht="12" customHeight="1" x14ac:dyDescent="0.3">
      <c r="A123" s="2" t="s">
        <v>356</v>
      </c>
      <c r="B123" s="2" t="s">
        <v>255</v>
      </c>
      <c r="C123" s="2" t="s">
        <v>256</v>
      </c>
      <c r="D123" s="2" t="s">
        <v>21</v>
      </c>
      <c r="E123" s="2" t="s">
        <v>22</v>
      </c>
      <c r="F123" s="2" t="s">
        <v>142</v>
      </c>
      <c r="G123" s="2" t="s">
        <v>334</v>
      </c>
      <c r="H123" s="2" t="s">
        <v>242</v>
      </c>
      <c r="I123" s="2" t="s">
        <v>351</v>
      </c>
      <c r="J123" s="2"/>
      <c r="K123" s="2"/>
      <c r="L123" s="7" t="s">
        <v>336</v>
      </c>
      <c r="M123" s="2" t="s">
        <v>26</v>
      </c>
      <c r="N123" s="2" t="s">
        <v>147</v>
      </c>
      <c r="O123" s="2" t="s">
        <v>28</v>
      </c>
      <c r="P123" s="2" t="s">
        <v>244</v>
      </c>
      <c r="Q123" s="2" t="s">
        <v>245</v>
      </c>
      <c r="R123" s="2" t="s">
        <v>31</v>
      </c>
      <c r="S123">
        <v>0</v>
      </c>
      <c r="T123">
        <f t="shared" si="1"/>
        <v>0</v>
      </c>
      <c r="U123" s="11" t="s">
        <v>2135</v>
      </c>
      <c r="V123" t="s">
        <v>2134</v>
      </c>
    </row>
    <row r="124" spans="1:22" ht="12" customHeight="1" x14ac:dyDescent="0.3">
      <c r="A124" s="2" t="s">
        <v>357</v>
      </c>
      <c r="B124" s="2" t="s">
        <v>264</v>
      </c>
      <c r="C124" s="2" t="s">
        <v>265</v>
      </c>
      <c r="D124" s="2" t="s">
        <v>21</v>
      </c>
      <c r="E124" s="2" t="s">
        <v>22</v>
      </c>
      <c r="F124" s="2" t="s">
        <v>142</v>
      </c>
      <c r="G124" s="2" t="s">
        <v>334</v>
      </c>
      <c r="H124" s="2" t="s">
        <v>242</v>
      </c>
      <c r="I124" s="2" t="s">
        <v>351</v>
      </c>
      <c r="J124" s="2"/>
      <c r="K124" s="2"/>
      <c r="L124" s="7" t="s">
        <v>336</v>
      </c>
      <c r="M124" s="2" t="s">
        <v>26</v>
      </c>
      <c r="N124" s="2" t="s">
        <v>147</v>
      </c>
      <c r="O124" s="2" t="s">
        <v>28</v>
      </c>
      <c r="P124" s="2" t="s">
        <v>266</v>
      </c>
      <c r="Q124" s="2" t="s">
        <v>245</v>
      </c>
      <c r="R124" s="2" t="s">
        <v>31</v>
      </c>
      <c r="S124">
        <v>0</v>
      </c>
      <c r="T124">
        <f t="shared" si="1"/>
        <v>0</v>
      </c>
      <c r="U124" s="11" t="s">
        <v>2135</v>
      </c>
      <c r="V124" t="s">
        <v>2134</v>
      </c>
    </row>
    <row r="125" spans="1:22" ht="12" customHeight="1" x14ac:dyDescent="0.3">
      <c r="A125" s="2" t="s">
        <v>358</v>
      </c>
      <c r="B125" s="2" t="s">
        <v>264</v>
      </c>
      <c r="C125" s="2" t="s">
        <v>265</v>
      </c>
      <c r="D125" s="2" t="s">
        <v>21</v>
      </c>
      <c r="E125" s="2" t="s">
        <v>22</v>
      </c>
      <c r="F125" s="2" t="s">
        <v>142</v>
      </c>
      <c r="G125" s="2" t="s">
        <v>334</v>
      </c>
      <c r="H125" s="2" t="s">
        <v>247</v>
      </c>
      <c r="I125" s="2" t="s">
        <v>353</v>
      </c>
      <c r="J125" s="2"/>
      <c r="K125" s="2"/>
      <c r="L125" s="7" t="s">
        <v>258</v>
      </c>
      <c r="M125" s="2" t="s">
        <v>26</v>
      </c>
      <c r="N125" s="2" t="s">
        <v>147</v>
      </c>
      <c r="O125" s="2" t="s">
        <v>28</v>
      </c>
      <c r="P125" s="2" t="s">
        <v>266</v>
      </c>
      <c r="Q125" s="2" t="s">
        <v>245</v>
      </c>
      <c r="R125" s="2" t="s">
        <v>31</v>
      </c>
      <c r="S125">
        <v>1</v>
      </c>
      <c r="T125">
        <f t="shared" si="1"/>
        <v>0.11415525114155251</v>
      </c>
      <c r="U125" s="11" t="s">
        <v>2135</v>
      </c>
      <c r="V125" t="s">
        <v>2134</v>
      </c>
    </row>
    <row r="126" spans="1:22" ht="12" customHeight="1" x14ac:dyDescent="0.3">
      <c r="A126" s="2" t="s">
        <v>359</v>
      </c>
      <c r="B126" s="2" t="s">
        <v>264</v>
      </c>
      <c r="C126" s="2" t="s">
        <v>265</v>
      </c>
      <c r="D126" s="2" t="s">
        <v>21</v>
      </c>
      <c r="E126" s="2" t="s">
        <v>22</v>
      </c>
      <c r="F126" s="2" t="s">
        <v>142</v>
      </c>
      <c r="G126" s="2" t="s">
        <v>334</v>
      </c>
      <c r="H126" s="2" t="s">
        <v>251</v>
      </c>
      <c r="I126" s="2" t="s">
        <v>355</v>
      </c>
      <c r="J126" s="2"/>
      <c r="K126" s="2"/>
      <c r="L126" s="7" t="s">
        <v>260</v>
      </c>
      <c r="M126" s="2" t="s">
        <v>26</v>
      </c>
      <c r="N126" s="2" t="s">
        <v>147</v>
      </c>
      <c r="O126" s="2" t="s">
        <v>28</v>
      </c>
      <c r="P126" s="2" t="s">
        <v>266</v>
      </c>
      <c r="Q126" s="2" t="s">
        <v>245</v>
      </c>
      <c r="R126" s="2" t="s">
        <v>31</v>
      </c>
      <c r="S126">
        <v>2</v>
      </c>
      <c r="T126">
        <f t="shared" si="1"/>
        <v>0.22831050228310501</v>
      </c>
      <c r="U126" s="11" t="s">
        <v>2135</v>
      </c>
      <c r="V126" t="s">
        <v>2134</v>
      </c>
    </row>
    <row r="127" spans="1:22" ht="12" customHeight="1" x14ac:dyDescent="0.3">
      <c r="A127" s="2" t="s">
        <v>360</v>
      </c>
      <c r="B127" s="3" t="s">
        <v>239</v>
      </c>
      <c r="C127" s="3" t="s">
        <v>240</v>
      </c>
      <c r="D127" s="2" t="s">
        <v>21</v>
      </c>
      <c r="E127" s="2" t="s">
        <v>22</v>
      </c>
      <c r="F127" s="2" t="s">
        <v>142</v>
      </c>
      <c r="G127" s="2" t="s">
        <v>361</v>
      </c>
      <c r="H127" s="2" t="s">
        <v>242</v>
      </c>
      <c r="I127" s="2" t="s">
        <v>362</v>
      </c>
      <c r="J127" s="2"/>
      <c r="K127" s="2"/>
      <c r="L127" s="7" t="s">
        <v>258</v>
      </c>
      <c r="M127" s="2" t="s">
        <v>26</v>
      </c>
      <c r="N127" s="2" t="s">
        <v>147</v>
      </c>
      <c r="O127" s="2" t="s">
        <v>28</v>
      </c>
      <c r="P127" s="2" t="s">
        <v>244</v>
      </c>
      <c r="Q127" s="2" t="s">
        <v>245</v>
      </c>
      <c r="R127" s="2" t="s">
        <v>31</v>
      </c>
      <c r="S127">
        <v>1</v>
      </c>
      <c r="T127">
        <f t="shared" si="1"/>
        <v>0.11415525114155251</v>
      </c>
      <c r="U127" s="11" t="s">
        <v>2135</v>
      </c>
      <c r="V127" t="s">
        <v>2134</v>
      </c>
    </row>
    <row r="128" spans="1:22" ht="12" customHeight="1" x14ac:dyDescent="0.3">
      <c r="A128" s="2" t="s">
        <v>363</v>
      </c>
      <c r="B128" s="2" t="s">
        <v>239</v>
      </c>
      <c r="C128" s="2" t="s">
        <v>240</v>
      </c>
      <c r="D128" s="2" t="s">
        <v>21</v>
      </c>
      <c r="E128" s="2" t="s">
        <v>22</v>
      </c>
      <c r="F128" s="2" t="s">
        <v>142</v>
      </c>
      <c r="G128" s="2" t="s">
        <v>361</v>
      </c>
      <c r="H128" s="2" t="s">
        <v>247</v>
      </c>
      <c r="I128" s="2" t="s">
        <v>364</v>
      </c>
      <c r="J128" s="2"/>
      <c r="K128" s="2"/>
      <c r="L128" s="7" t="s">
        <v>260</v>
      </c>
      <c r="M128" s="2" t="s">
        <v>26</v>
      </c>
      <c r="N128" s="2" t="s">
        <v>147</v>
      </c>
      <c r="O128" s="2" t="s">
        <v>28</v>
      </c>
      <c r="P128" s="2" t="s">
        <v>244</v>
      </c>
      <c r="Q128" s="2" t="s">
        <v>245</v>
      </c>
      <c r="R128" s="2" t="s">
        <v>31</v>
      </c>
      <c r="S128">
        <v>2</v>
      </c>
      <c r="T128">
        <f t="shared" si="1"/>
        <v>0.22831050228310501</v>
      </c>
      <c r="U128" s="11" t="s">
        <v>2135</v>
      </c>
      <c r="V128" t="s">
        <v>2134</v>
      </c>
    </row>
    <row r="129" spans="1:22" ht="12" customHeight="1" x14ac:dyDescent="0.3">
      <c r="A129" s="2" t="s">
        <v>365</v>
      </c>
      <c r="B129" s="2" t="s">
        <v>239</v>
      </c>
      <c r="C129" s="2" t="s">
        <v>240</v>
      </c>
      <c r="D129" s="2" t="s">
        <v>21</v>
      </c>
      <c r="E129" s="2" t="s">
        <v>22</v>
      </c>
      <c r="F129" s="2" t="s">
        <v>142</v>
      </c>
      <c r="G129" s="2" t="s">
        <v>361</v>
      </c>
      <c r="H129" s="2" t="s">
        <v>251</v>
      </c>
      <c r="I129" s="2" t="s">
        <v>366</v>
      </c>
      <c r="J129" s="2"/>
      <c r="K129" s="2"/>
      <c r="L129" s="7" t="s">
        <v>260</v>
      </c>
      <c r="M129" s="2" t="s">
        <v>26</v>
      </c>
      <c r="N129" s="2" t="s">
        <v>147</v>
      </c>
      <c r="O129" s="2" t="s">
        <v>28</v>
      </c>
      <c r="P129" s="2" t="s">
        <v>244</v>
      </c>
      <c r="Q129" s="2" t="s">
        <v>245</v>
      </c>
      <c r="R129" s="2" t="s">
        <v>31</v>
      </c>
      <c r="S129">
        <v>2</v>
      </c>
      <c r="T129">
        <f t="shared" si="1"/>
        <v>0.22831050228310501</v>
      </c>
      <c r="U129" s="11" t="s">
        <v>2135</v>
      </c>
      <c r="V129" t="s">
        <v>2134</v>
      </c>
    </row>
    <row r="130" spans="1:22" ht="12" customHeight="1" x14ac:dyDescent="0.3">
      <c r="A130" s="2" t="s">
        <v>367</v>
      </c>
      <c r="B130" s="2" t="s">
        <v>255</v>
      </c>
      <c r="C130" s="2" t="s">
        <v>256</v>
      </c>
      <c r="D130" s="2" t="s">
        <v>21</v>
      </c>
      <c r="E130" s="2" t="s">
        <v>22</v>
      </c>
      <c r="F130" s="2" t="s">
        <v>142</v>
      </c>
      <c r="G130" s="2" t="s">
        <v>361</v>
      </c>
      <c r="H130" s="2" t="s">
        <v>247</v>
      </c>
      <c r="I130" s="2" t="s">
        <v>364</v>
      </c>
      <c r="J130" s="2"/>
      <c r="K130" s="2"/>
      <c r="L130" s="7" t="s">
        <v>258</v>
      </c>
      <c r="M130" s="2" t="s">
        <v>26</v>
      </c>
      <c r="N130" s="2" t="s">
        <v>147</v>
      </c>
      <c r="O130" s="2" t="s">
        <v>28</v>
      </c>
      <c r="P130" s="2" t="s">
        <v>244</v>
      </c>
      <c r="Q130" s="2" t="s">
        <v>245</v>
      </c>
      <c r="R130" s="2" t="s">
        <v>31</v>
      </c>
      <c r="S130">
        <v>1</v>
      </c>
      <c r="T130">
        <f t="shared" si="1"/>
        <v>0.11415525114155251</v>
      </c>
      <c r="U130" s="11" t="s">
        <v>2135</v>
      </c>
      <c r="V130" t="s">
        <v>2134</v>
      </c>
    </row>
    <row r="131" spans="1:22" ht="12" customHeight="1" x14ac:dyDescent="0.3">
      <c r="A131" s="2" t="s">
        <v>368</v>
      </c>
      <c r="B131" s="2" t="s">
        <v>255</v>
      </c>
      <c r="C131" s="2" t="s">
        <v>256</v>
      </c>
      <c r="D131" s="2" t="s">
        <v>21</v>
      </c>
      <c r="E131" s="2" t="s">
        <v>22</v>
      </c>
      <c r="F131" s="2" t="s">
        <v>142</v>
      </c>
      <c r="G131" s="2" t="s">
        <v>361</v>
      </c>
      <c r="H131" s="2" t="s">
        <v>251</v>
      </c>
      <c r="I131" s="2" t="s">
        <v>366</v>
      </c>
      <c r="J131" s="2"/>
      <c r="K131" s="2"/>
      <c r="L131" s="7" t="s">
        <v>258</v>
      </c>
      <c r="M131" s="2" t="s">
        <v>26</v>
      </c>
      <c r="N131" s="2" t="s">
        <v>147</v>
      </c>
      <c r="O131" s="2" t="s">
        <v>28</v>
      </c>
      <c r="P131" s="2" t="s">
        <v>244</v>
      </c>
      <c r="Q131" s="2" t="s">
        <v>245</v>
      </c>
      <c r="R131" s="2" t="s">
        <v>31</v>
      </c>
      <c r="S131">
        <v>1</v>
      </c>
      <c r="T131">
        <f t="shared" ref="T131:T194" si="2">(S131*1000)/(365*24)</f>
        <v>0.11415525114155251</v>
      </c>
      <c r="U131" s="11" t="s">
        <v>2135</v>
      </c>
      <c r="V131" t="s">
        <v>2134</v>
      </c>
    </row>
    <row r="132" spans="1:22" ht="12" customHeight="1" x14ac:dyDescent="0.3">
      <c r="A132" s="2" t="s">
        <v>369</v>
      </c>
      <c r="B132" s="2" t="s">
        <v>264</v>
      </c>
      <c r="C132" s="2" t="s">
        <v>265</v>
      </c>
      <c r="D132" s="2" t="s">
        <v>21</v>
      </c>
      <c r="E132" s="2" t="s">
        <v>22</v>
      </c>
      <c r="F132" s="2" t="s">
        <v>142</v>
      </c>
      <c r="G132" s="2" t="s">
        <v>370</v>
      </c>
      <c r="H132" s="2" t="s">
        <v>242</v>
      </c>
      <c r="I132" s="2" t="s">
        <v>362</v>
      </c>
      <c r="J132" s="2"/>
      <c r="K132" s="2"/>
      <c r="L132" s="7" t="s">
        <v>258</v>
      </c>
      <c r="M132" s="2" t="s">
        <v>26</v>
      </c>
      <c r="N132" s="2" t="s">
        <v>147</v>
      </c>
      <c r="O132" s="2" t="s">
        <v>28</v>
      </c>
      <c r="P132" s="2" t="s">
        <v>266</v>
      </c>
      <c r="Q132" s="2" t="s">
        <v>245</v>
      </c>
      <c r="R132" s="2" t="s">
        <v>31</v>
      </c>
      <c r="S132">
        <v>1</v>
      </c>
      <c r="T132">
        <f t="shared" si="2"/>
        <v>0.11415525114155251</v>
      </c>
      <c r="U132" s="11" t="s">
        <v>2135</v>
      </c>
      <c r="V132" t="s">
        <v>2134</v>
      </c>
    </row>
    <row r="133" spans="1:22" ht="12" customHeight="1" x14ac:dyDescent="0.3">
      <c r="A133" s="2" t="s">
        <v>371</v>
      </c>
      <c r="B133" s="2" t="s">
        <v>264</v>
      </c>
      <c r="C133" s="2" t="s">
        <v>265</v>
      </c>
      <c r="D133" s="2" t="s">
        <v>21</v>
      </c>
      <c r="E133" s="2" t="s">
        <v>22</v>
      </c>
      <c r="F133" s="2" t="s">
        <v>142</v>
      </c>
      <c r="G133" s="2" t="s">
        <v>370</v>
      </c>
      <c r="H133" s="2" t="s">
        <v>247</v>
      </c>
      <c r="I133" s="2" t="s">
        <v>364</v>
      </c>
      <c r="J133" s="2"/>
      <c r="K133" s="2"/>
      <c r="L133" s="7" t="s">
        <v>262</v>
      </c>
      <c r="M133" s="2" t="s">
        <v>26</v>
      </c>
      <c r="N133" s="2" t="s">
        <v>147</v>
      </c>
      <c r="O133" s="2" t="s">
        <v>28</v>
      </c>
      <c r="P133" s="2" t="s">
        <v>266</v>
      </c>
      <c r="Q133" s="2" t="s">
        <v>245</v>
      </c>
      <c r="R133" s="2" t="s">
        <v>31</v>
      </c>
      <c r="S133">
        <v>3</v>
      </c>
      <c r="T133">
        <f t="shared" si="2"/>
        <v>0.34246575342465752</v>
      </c>
      <c r="U133" s="11" t="s">
        <v>2135</v>
      </c>
      <c r="V133" t="s">
        <v>2134</v>
      </c>
    </row>
    <row r="134" spans="1:22" ht="12" customHeight="1" x14ac:dyDescent="0.3">
      <c r="A134" s="2" t="s">
        <v>372</v>
      </c>
      <c r="B134" s="2" t="s">
        <v>264</v>
      </c>
      <c r="C134" s="2" t="s">
        <v>265</v>
      </c>
      <c r="D134" s="2" t="s">
        <v>21</v>
      </c>
      <c r="E134" s="2" t="s">
        <v>22</v>
      </c>
      <c r="F134" s="2" t="s">
        <v>142</v>
      </c>
      <c r="G134" s="2" t="s">
        <v>370</v>
      </c>
      <c r="H134" s="2" t="s">
        <v>251</v>
      </c>
      <c r="I134" s="2" t="s">
        <v>366</v>
      </c>
      <c r="J134" s="2"/>
      <c r="K134" s="2"/>
      <c r="L134" s="7" t="s">
        <v>278</v>
      </c>
      <c r="M134" s="2" t="s">
        <v>26</v>
      </c>
      <c r="N134" s="2" t="s">
        <v>147</v>
      </c>
      <c r="O134" s="2" t="s">
        <v>28</v>
      </c>
      <c r="P134" s="2" t="s">
        <v>266</v>
      </c>
      <c r="Q134" s="2" t="s">
        <v>245</v>
      </c>
      <c r="R134" s="2" t="s">
        <v>31</v>
      </c>
      <c r="S134">
        <v>6</v>
      </c>
      <c r="T134">
        <f t="shared" si="2"/>
        <v>0.68493150684931503</v>
      </c>
      <c r="U134" s="11" t="s">
        <v>2135</v>
      </c>
      <c r="V134" t="s">
        <v>2134</v>
      </c>
    </row>
    <row r="135" spans="1:22" ht="12" customHeight="1" x14ac:dyDescent="0.3">
      <c r="A135" s="2" t="s">
        <v>373</v>
      </c>
      <c r="B135" s="2" t="s">
        <v>288</v>
      </c>
      <c r="C135" s="2" t="s">
        <v>289</v>
      </c>
      <c r="D135" s="2" t="s">
        <v>21</v>
      </c>
      <c r="E135" s="2" t="s">
        <v>22</v>
      </c>
      <c r="F135" s="2" t="s">
        <v>142</v>
      </c>
      <c r="G135" s="2" t="s">
        <v>374</v>
      </c>
      <c r="H135" s="2" t="s">
        <v>242</v>
      </c>
      <c r="I135" s="2" t="s">
        <v>362</v>
      </c>
      <c r="J135" s="2"/>
      <c r="K135" s="2"/>
      <c r="L135" s="7" t="s">
        <v>303</v>
      </c>
      <c r="M135" s="2" t="s">
        <v>26</v>
      </c>
      <c r="N135" s="2" t="s">
        <v>147</v>
      </c>
      <c r="O135" s="2" t="s">
        <v>28</v>
      </c>
      <c r="P135" s="2" t="s">
        <v>244</v>
      </c>
      <c r="Q135" s="2" t="s">
        <v>245</v>
      </c>
      <c r="R135" s="2" t="s">
        <v>31</v>
      </c>
      <c r="S135">
        <v>4</v>
      </c>
      <c r="T135">
        <f t="shared" si="2"/>
        <v>0.45662100456621002</v>
      </c>
      <c r="U135" s="11" t="s">
        <v>2135</v>
      </c>
      <c r="V135" t="s">
        <v>2134</v>
      </c>
    </row>
    <row r="136" spans="1:22" ht="12" customHeight="1" x14ac:dyDescent="0.3">
      <c r="A136" s="2" t="s">
        <v>375</v>
      </c>
      <c r="B136" s="2" t="s">
        <v>288</v>
      </c>
      <c r="C136" s="2" t="s">
        <v>289</v>
      </c>
      <c r="D136" s="2" t="s">
        <v>21</v>
      </c>
      <c r="E136" s="2" t="s">
        <v>22</v>
      </c>
      <c r="F136" s="2" t="s">
        <v>142</v>
      </c>
      <c r="G136" s="2" t="s">
        <v>374</v>
      </c>
      <c r="H136" s="2" t="s">
        <v>247</v>
      </c>
      <c r="I136" s="2" t="s">
        <v>364</v>
      </c>
      <c r="J136" s="2"/>
      <c r="K136" s="2"/>
      <c r="L136" s="7" t="s">
        <v>42</v>
      </c>
      <c r="M136" s="2" t="s">
        <v>26</v>
      </c>
      <c r="N136" s="2" t="s">
        <v>147</v>
      </c>
      <c r="O136" s="2" t="s">
        <v>28</v>
      </c>
      <c r="P136" s="2" t="s">
        <v>244</v>
      </c>
      <c r="Q136" s="2" t="s">
        <v>245</v>
      </c>
      <c r="R136" s="2" t="s">
        <v>31</v>
      </c>
      <c r="S136">
        <v>5</v>
      </c>
      <c r="T136">
        <f t="shared" si="2"/>
        <v>0.57077625570776258</v>
      </c>
      <c r="U136" s="11" t="s">
        <v>2135</v>
      </c>
      <c r="V136" t="s">
        <v>2134</v>
      </c>
    </row>
    <row r="137" spans="1:22" ht="12" customHeight="1" x14ac:dyDescent="0.3">
      <c r="A137" s="2" t="s">
        <v>376</v>
      </c>
      <c r="B137" s="2" t="s">
        <v>288</v>
      </c>
      <c r="C137" s="2" t="s">
        <v>289</v>
      </c>
      <c r="D137" s="2" t="s">
        <v>21</v>
      </c>
      <c r="E137" s="2" t="s">
        <v>22</v>
      </c>
      <c r="F137" s="2" t="s">
        <v>142</v>
      </c>
      <c r="G137" s="2" t="s">
        <v>374</v>
      </c>
      <c r="H137" s="2" t="s">
        <v>251</v>
      </c>
      <c r="I137" s="2" t="s">
        <v>366</v>
      </c>
      <c r="J137" s="2"/>
      <c r="K137" s="2"/>
      <c r="L137" s="7" t="s">
        <v>42</v>
      </c>
      <c r="M137" s="2" t="s">
        <v>26</v>
      </c>
      <c r="N137" s="2" t="s">
        <v>147</v>
      </c>
      <c r="O137" s="2" t="s">
        <v>28</v>
      </c>
      <c r="P137" s="2" t="s">
        <v>244</v>
      </c>
      <c r="Q137" s="2" t="s">
        <v>245</v>
      </c>
      <c r="R137" s="2" t="s">
        <v>31</v>
      </c>
      <c r="S137">
        <v>5</v>
      </c>
      <c r="T137">
        <f t="shared" si="2"/>
        <v>0.57077625570776258</v>
      </c>
      <c r="U137" s="11" t="s">
        <v>2135</v>
      </c>
      <c r="V137" t="s">
        <v>2134</v>
      </c>
    </row>
    <row r="138" spans="1:22" ht="12" customHeight="1" x14ac:dyDescent="0.3">
      <c r="A138" s="2" t="s">
        <v>377</v>
      </c>
      <c r="B138" s="2" t="s">
        <v>239</v>
      </c>
      <c r="C138" s="2" t="s">
        <v>240</v>
      </c>
      <c r="D138" s="2" t="s">
        <v>21</v>
      </c>
      <c r="E138" s="2" t="s">
        <v>22</v>
      </c>
      <c r="F138" s="2" t="s">
        <v>142</v>
      </c>
      <c r="G138" s="2" t="s">
        <v>378</v>
      </c>
      <c r="H138" s="2" t="s">
        <v>242</v>
      </c>
      <c r="I138" s="2" t="s">
        <v>379</v>
      </c>
      <c r="J138" s="2"/>
      <c r="K138" s="2"/>
      <c r="L138" s="7" t="s">
        <v>310</v>
      </c>
      <c r="M138" s="2" t="s">
        <v>26</v>
      </c>
      <c r="N138" s="2" t="s">
        <v>147</v>
      </c>
      <c r="O138" s="2" t="s">
        <v>28</v>
      </c>
      <c r="P138" s="2" t="s">
        <v>244</v>
      </c>
      <c r="Q138" s="2" t="s">
        <v>245</v>
      </c>
      <c r="R138" s="2" t="s">
        <v>31</v>
      </c>
      <c r="S138">
        <v>7</v>
      </c>
      <c r="T138">
        <f t="shared" si="2"/>
        <v>0.79908675799086759</v>
      </c>
      <c r="U138" s="11" t="s">
        <v>2135</v>
      </c>
      <c r="V138" t="s">
        <v>2134</v>
      </c>
    </row>
    <row r="139" spans="1:22" ht="12" customHeight="1" x14ac:dyDescent="0.3">
      <c r="A139" s="2" t="s">
        <v>380</v>
      </c>
      <c r="B139" s="2" t="s">
        <v>239</v>
      </c>
      <c r="C139" s="2" t="s">
        <v>240</v>
      </c>
      <c r="D139" s="2" t="s">
        <v>21</v>
      </c>
      <c r="E139" s="2" t="s">
        <v>22</v>
      </c>
      <c r="F139" s="2" t="s">
        <v>142</v>
      </c>
      <c r="G139" s="2" t="s">
        <v>378</v>
      </c>
      <c r="H139" s="2" t="s">
        <v>247</v>
      </c>
      <c r="I139" s="2" t="s">
        <v>381</v>
      </c>
      <c r="J139" s="2"/>
      <c r="K139" s="2"/>
      <c r="L139" s="7" t="s">
        <v>317</v>
      </c>
      <c r="M139" s="2" t="s">
        <v>26</v>
      </c>
      <c r="N139" s="2" t="s">
        <v>147</v>
      </c>
      <c r="O139" s="2" t="s">
        <v>28</v>
      </c>
      <c r="P139" s="2" t="s">
        <v>244</v>
      </c>
      <c r="Q139" s="2" t="s">
        <v>245</v>
      </c>
      <c r="R139" s="2" t="s">
        <v>31</v>
      </c>
      <c r="S139">
        <v>16</v>
      </c>
      <c r="T139">
        <f t="shared" si="2"/>
        <v>1.8264840182648401</v>
      </c>
      <c r="U139" s="11" t="s">
        <v>2135</v>
      </c>
      <c r="V139" t="s">
        <v>2134</v>
      </c>
    </row>
    <row r="140" spans="1:22" ht="12" customHeight="1" x14ac:dyDescent="0.3">
      <c r="A140" s="2" t="s">
        <v>382</v>
      </c>
      <c r="B140" s="2" t="s">
        <v>239</v>
      </c>
      <c r="C140" s="2" t="s">
        <v>240</v>
      </c>
      <c r="D140" s="2" t="s">
        <v>21</v>
      </c>
      <c r="E140" s="2" t="s">
        <v>22</v>
      </c>
      <c r="F140" s="2" t="s">
        <v>142</v>
      </c>
      <c r="G140" s="2" t="s">
        <v>378</v>
      </c>
      <c r="H140" s="2" t="s">
        <v>251</v>
      </c>
      <c r="I140" s="2" t="s">
        <v>383</v>
      </c>
      <c r="J140" s="2"/>
      <c r="K140" s="2"/>
      <c r="L140" s="7" t="s">
        <v>384</v>
      </c>
      <c r="M140" s="2" t="s">
        <v>26</v>
      </c>
      <c r="N140" s="2" t="s">
        <v>147</v>
      </c>
      <c r="O140" s="2" t="s">
        <v>28</v>
      </c>
      <c r="P140" s="2" t="s">
        <v>244</v>
      </c>
      <c r="Q140" s="2" t="s">
        <v>245</v>
      </c>
      <c r="R140" s="2" t="s">
        <v>31</v>
      </c>
      <c r="S140">
        <v>27</v>
      </c>
      <c r="T140">
        <f t="shared" si="2"/>
        <v>3.0821917808219177</v>
      </c>
      <c r="U140" s="11" t="s">
        <v>2135</v>
      </c>
      <c r="V140" t="s">
        <v>2134</v>
      </c>
    </row>
    <row r="141" spans="1:22" ht="12" customHeight="1" x14ac:dyDescent="0.3">
      <c r="A141" s="2" t="s">
        <v>385</v>
      </c>
      <c r="B141" s="2" t="s">
        <v>255</v>
      </c>
      <c r="C141" s="2" t="s">
        <v>256</v>
      </c>
      <c r="D141" s="2" t="s">
        <v>21</v>
      </c>
      <c r="E141" s="2" t="s">
        <v>22</v>
      </c>
      <c r="F141" s="2" t="s">
        <v>142</v>
      </c>
      <c r="G141" s="2" t="s">
        <v>378</v>
      </c>
      <c r="H141" s="2" t="s">
        <v>242</v>
      </c>
      <c r="I141" s="2" t="s">
        <v>379</v>
      </c>
      <c r="J141" s="2"/>
      <c r="K141" s="2"/>
      <c r="L141" s="7" t="s">
        <v>258</v>
      </c>
      <c r="M141" s="2" t="s">
        <v>26</v>
      </c>
      <c r="N141" s="2" t="s">
        <v>147</v>
      </c>
      <c r="O141" s="2" t="s">
        <v>28</v>
      </c>
      <c r="P141" s="2" t="s">
        <v>244</v>
      </c>
      <c r="Q141" s="2" t="s">
        <v>245</v>
      </c>
      <c r="R141" s="2" t="s">
        <v>31</v>
      </c>
      <c r="S141">
        <v>1</v>
      </c>
      <c r="T141">
        <f t="shared" si="2"/>
        <v>0.11415525114155251</v>
      </c>
      <c r="U141" s="11" t="s">
        <v>2135</v>
      </c>
      <c r="V141" t="s">
        <v>2134</v>
      </c>
    </row>
    <row r="142" spans="1:22" ht="12" customHeight="1" x14ac:dyDescent="0.3">
      <c r="A142" s="2" t="s">
        <v>386</v>
      </c>
      <c r="B142" s="2" t="s">
        <v>255</v>
      </c>
      <c r="C142" s="2" t="s">
        <v>256</v>
      </c>
      <c r="D142" s="2" t="s">
        <v>21</v>
      </c>
      <c r="E142" s="2" t="s">
        <v>22</v>
      </c>
      <c r="F142" s="2" t="s">
        <v>142</v>
      </c>
      <c r="G142" s="2" t="s">
        <v>378</v>
      </c>
      <c r="H142" s="2" t="s">
        <v>247</v>
      </c>
      <c r="I142" s="2" t="s">
        <v>381</v>
      </c>
      <c r="J142" s="2"/>
      <c r="K142" s="2"/>
      <c r="L142" s="7" t="s">
        <v>258</v>
      </c>
      <c r="M142" s="2" t="s">
        <v>26</v>
      </c>
      <c r="N142" s="2" t="s">
        <v>147</v>
      </c>
      <c r="O142" s="2" t="s">
        <v>28</v>
      </c>
      <c r="P142" s="2" t="s">
        <v>244</v>
      </c>
      <c r="Q142" s="2" t="s">
        <v>245</v>
      </c>
      <c r="R142" s="2" t="s">
        <v>31</v>
      </c>
      <c r="S142">
        <v>1</v>
      </c>
      <c r="T142">
        <f t="shared" si="2"/>
        <v>0.11415525114155251</v>
      </c>
      <c r="U142" s="11" t="s">
        <v>2135</v>
      </c>
      <c r="V142" t="s">
        <v>2134</v>
      </c>
    </row>
    <row r="143" spans="1:22" ht="12" customHeight="1" x14ac:dyDescent="0.3">
      <c r="A143" s="2" t="s">
        <v>387</v>
      </c>
      <c r="B143" s="2" t="s">
        <v>255</v>
      </c>
      <c r="C143" s="2" t="s">
        <v>256</v>
      </c>
      <c r="D143" s="2" t="s">
        <v>21</v>
      </c>
      <c r="E143" s="2" t="s">
        <v>22</v>
      </c>
      <c r="F143" s="2" t="s">
        <v>142</v>
      </c>
      <c r="G143" s="2" t="s">
        <v>378</v>
      </c>
      <c r="H143" s="2" t="s">
        <v>251</v>
      </c>
      <c r="I143" s="2" t="s">
        <v>383</v>
      </c>
      <c r="J143" s="2"/>
      <c r="K143" s="2"/>
      <c r="L143" s="7" t="s">
        <v>260</v>
      </c>
      <c r="M143" s="2" t="s">
        <v>26</v>
      </c>
      <c r="N143" s="2" t="s">
        <v>147</v>
      </c>
      <c r="O143" s="2" t="s">
        <v>28</v>
      </c>
      <c r="P143" s="2" t="s">
        <v>244</v>
      </c>
      <c r="Q143" s="2" t="s">
        <v>245</v>
      </c>
      <c r="R143" s="2" t="s">
        <v>31</v>
      </c>
      <c r="S143">
        <v>2</v>
      </c>
      <c r="T143">
        <f t="shared" si="2"/>
        <v>0.22831050228310501</v>
      </c>
      <c r="U143" s="11" t="s">
        <v>2135</v>
      </c>
      <c r="V143" t="s">
        <v>2134</v>
      </c>
    </row>
    <row r="144" spans="1:22" ht="12" customHeight="1" x14ac:dyDescent="0.3">
      <c r="A144" s="2" t="s">
        <v>388</v>
      </c>
      <c r="B144" s="2" t="s">
        <v>264</v>
      </c>
      <c r="C144" s="2" t="s">
        <v>265</v>
      </c>
      <c r="D144" s="2" t="s">
        <v>21</v>
      </c>
      <c r="E144" s="2" t="s">
        <v>22</v>
      </c>
      <c r="F144" s="2" t="s">
        <v>142</v>
      </c>
      <c r="G144" s="2" t="s">
        <v>389</v>
      </c>
      <c r="H144" s="2" t="s">
        <v>242</v>
      </c>
      <c r="I144" s="2" t="s">
        <v>379</v>
      </c>
      <c r="J144" s="2"/>
      <c r="K144" s="2"/>
      <c r="L144" s="7" t="s">
        <v>258</v>
      </c>
      <c r="M144" s="2" t="s">
        <v>26</v>
      </c>
      <c r="N144" s="2" t="s">
        <v>147</v>
      </c>
      <c r="O144" s="2" t="s">
        <v>28</v>
      </c>
      <c r="P144" s="2" t="s">
        <v>266</v>
      </c>
      <c r="Q144" s="2" t="s">
        <v>245</v>
      </c>
      <c r="R144" s="2" t="s">
        <v>31</v>
      </c>
      <c r="S144">
        <v>1</v>
      </c>
      <c r="T144">
        <f t="shared" si="2"/>
        <v>0.11415525114155251</v>
      </c>
      <c r="U144" s="11" t="s">
        <v>2135</v>
      </c>
      <c r="V144" t="s">
        <v>2134</v>
      </c>
    </row>
    <row r="145" spans="1:22" ht="12" customHeight="1" x14ac:dyDescent="0.3">
      <c r="A145" s="2" t="s">
        <v>390</v>
      </c>
      <c r="B145" s="2" t="s">
        <v>264</v>
      </c>
      <c r="C145" s="2" t="s">
        <v>265</v>
      </c>
      <c r="D145" s="2" t="s">
        <v>21</v>
      </c>
      <c r="E145" s="2" t="s">
        <v>22</v>
      </c>
      <c r="F145" s="2" t="s">
        <v>142</v>
      </c>
      <c r="G145" s="2" t="s">
        <v>389</v>
      </c>
      <c r="H145" s="2" t="s">
        <v>247</v>
      </c>
      <c r="I145" s="2" t="s">
        <v>381</v>
      </c>
      <c r="J145" s="2"/>
      <c r="K145" s="2"/>
      <c r="L145" s="7" t="s">
        <v>303</v>
      </c>
      <c r="M145" s="2" t="s">
        <v>26</v>
      </c>
      <c r="N145" s="2" t="s">
        <v>147</v>
      </c>
      <c r="O145" s="2" t="s">
        <v>28</v>
      </c>
      <c r="P145" s="2" t="s">
        <v>266</v>
      </c>
      <c r="Q145" s="2" t="s">
        <v>245</v>
      </c>
      <c r="R145" s="2" t="s">
        <v>31</v>
      </c>
      <c r="S145">
        <v>4</v>
      </c>
      <c r="T145">
        <f t="shared" si="2"/>
        <v>0.45662100456621002</v>
      </c>
      <c r="U145" s="11" t="s">
        <v>2135</v>
      </c>
      <c r="V145" t="s">
        <v>2134</v>
      </c>
    </row>
    <row r="146" spans="1:22" ht="12" customHeight="1" x14ac:dyDescent="0.3">
      <c r="A146" s="2" t="s">
        <v>391</v>
      </c>
      <c r="B146" s="2" t="s">
        <v>264</v>
      </c>
      <c r="C146" s="2" t="s">
        <v>265</v>
      </c>
      <c r="D146" s="2" t="s">
        <v>21</v>
      </c>
      <c r="E146" s="2" t="s">
        <v>22</v>
      </c>
      <c r="F146" s="2" t="s">
        <v>142</v>
      </c>
      <c r="G146" s="2" t="s">
        <v>389</v>
      </c>
      <c r="H146" s="2" t="s">
        <v>251</v>
      </c>
      <c r="I146" s="2" t="s">
        <v>383</v>
      </c>
      <c r="J146" s="2"/>
      <c r="K146" s="2"/>
      <c r="L146" s="7" t="s">
        <v>310</v>
      </c>
      <c r="M146" s="2" t="s">
        <v>26</v>
      </c>
      <c r="N146" s="2" t="s">
        <v>147</v>
      </c>
      <c r="O146" s="2" t="s">
        <v>28</v>
      </c>
      <c r="P146" s="2" t="s">
        <v>266</v>
      </c>
      <c r="Q146" s="2" t="s">
        <v>245</v>
      </c>
      <c r="R146" s="2" t="s">
        <v>31</v>
      </c>
      <c r="S146">
        <v>7</v>
      </c>
      <c r="T146">
        <f t="shared" si="2"/>
        <v>0.79908675799086759</v>
      </c>
      <c r="U146" s="11" t="s">
        <v>2135</v>
      </c>
      <c r="V146" t="s">
        <v>2134</v>
      </c>
    </row>
    <row r="147" spans="1:22" ht="12" customHeight="1" x14ac:dyDescent="0.3">
      <c r="A147" s="2" t="s">
        <v>392</v>
      </c>
      <c r="B147" s="2" t="s">
        <v>288</v>
      </c>
      <c r="C147" s="2" t="s">
        <v>289</v>
      </c>
      <c r="D147" s="2" t="s">
        <v>21</v>
      </c>
      <c r="E147" s="2" t="s">
        <v>22</v>
      </c>
      <c r="F147" s="2" t="s">
        <v>142</v>
      </c>
      <c r="G147" s="2" t="s">
        <v>393</v>
      </c>
      <c r="H147" s="2" t="s">
        <v>242</v>
      </c>
      <c r="I147" s="2" t="s">
        <v>379</v>
      </c>
      <c r="J147" s="2" t="s">
        <v>133</v>
      </c>
      <c r="K147" s="2" t="s">
        <v>133</v>
      </c>
      <c r="L147" s="7" t="s">
        <v>258</v>
      </c>
      <c r="M147" s="2" t="s">
        <v>26</v>
      </c>
      <c r="N147" s="2" t="s">
        <v>147</v>
      </c>
      <c r="O147" s="2" t="s">
        <v>28</v>
      </c>
      <c r="P147" s="2" t="s">
        <v>244</v>
      </c>
      <c r="Q147" s="2" t="s">
        <v>245</v>
      </c>
      <c r="R147" s="2" t="s">
        <v>31</v>
      </c>
      <c r="S147">
        <v>1</v>
      </c>
      <c r="T147">
        <f t="shared" si="2"/>
        <v>0.11415525114155251</v>
      </c>
      <c r="U147" s="11" t="s">
        <v>2135</v>
      </c>
      <c r="V147" t="s">
        <v>2134</v>
      </c>
    </row>
    <row r="148" spans="1:22" ht="12" customHeight="1" x14ac:dyDescent="0.3">
      <c r="A148" s="2" t="s">
        <v>394</v>
      </c>
      <c r="B148" s="2" t="s">
        <v>288</v>
      </c>
      <c r="C148" s="2" t="s">
        <v>289</v>
      </c>
      <c r="D148" s="2" t="s">
        <v>21</v>
      </c>
      <c r="E148" s="2" t="s">
        <v>22</v>
      </c>
      <c r="F148" s="2" t="s">
        <v>142</v>
      </c>
      <c r="G148" s="2" t="s">
        <v>393</v>
      </c>
      <c r="H148" s="2" t="s">
        <v>247</v>
      </c>
      <c r="I148" s="2" t="s">
        <v>381</v>
      </c>
      <c r="J148" s="2"/>
      <c r="K148" s="2"/>
      <c r="L148" s="7" t="s">
        <v>260</v>
      </c>
      <c r="M148" s="2" t="s">
        <v>26</v>
      </c>
      <c r="N148" s="2" t="s">
        <v>147</v>
      </c>
      <c r="O148" s="2" t="s">
        <v>28</v>
      </c>
      <c r="P148" s="2" t="s">
        <v>244</v>
      </c>
      <c r="Q148" s="2" t="s">
        <v>245</v>
      </c>
      <c r="R148" s="2" t="s">
        <v>31</v>
      </c>
      <c r="S148">
        <v>2</v>
      </c>
      <c r="T148">
        <f t="shared" si="2"/>
        <v>0.22831050228310501</v>
      </c>
      <c r="U148" s="11" t="s">
        <v>2135</v>
      </c>
      <c r="V148" t="s">
        <v>2134</v>
      </c>
    </row>
    <row r="149" spans="1:22" ht="12" customHeight="1" x14ac:dyDescent="0.3">
      <c r="A149" s="2" t="s">
        <v>395</v>
      </c>
      <c r="B149" s="2" t="s">
        <v>288</v>
      </c>
      <c r="C149" s="2" t="s">
        <v>289</v>
      </c>
      <c r="D149" s="2" t="s">
        <v>21</v>
      </c>
      <c r="E149" s="2" t="s">
        <v>22</v>
      </c>
      <c r="F149" s="2" t="s">
        <v>142</v>
      </c>
      <c r="G149" s="2" t="s">
        <v>393</v>
      </c>
      <c r="H149" s="2" t="s">
        <v>251</v>
      </c>
      <c r="I149" s="2" t="s">
        <v>383</v>
      </c>
      <c r="J149" s="2"/>
      <c r="K149" s="2"/>
      <c r="L149" s="7" t="s">
        <v>262</v>
      </c>
      <c r="M149" s="2" t="s">
        <v>26</v>
      </c>
      <c r="N149" s="2" t="s">
        <v>147</v>
      </c>
      <c r="O149" s="2" t="s">
        <v>28</v>
      </c>
      <c r="P149" s="2" t="s">
        <v>244</v>
      </c>
      <c r="Q149" s="2" t="s">
        <v>245</v>
      </c>
      <c r="R149" s="2" t="s">
        <v>31</v>
      </c>
      <c r="S149">
        <v>3</v>
      </c>
      <c r="T149">
        <f t="shared" si="2"/>
        <v>0.34246575342465752</v>
      </c>
      <c r="U149" s="11" t="s">
        <v>2135</v>
      </c>
      <c r="V149" t="s">
        <v>2134</v>
      </c>
    </row>
    <row r="150" spans="1:22" ht="12" customHeight="1" x14ac:dyDescent="0.3">
      <c r="A150" s="2" t="s">
        <v>396</v>
      </c>
      <c r="B150" s="2" t="s">
        <v>239</v>
      </c>
      <c r="C150" s="2" t="s">
        <v>240</v>
      </c>
      <c r="D150" s="2" t="s">
        <v>21</v>
      </c>
      <c r="E150" s="2" t="s">
        <v>22</v>
      </c>
      <c r="F150" s="2" t="s">
        <v>142</v>
      </c>
      <c r="G150" s="2" t="s">
        <v>378</v>
      </c>
      <c r="H150" s="2" t="s">
        <v>242</v>
      </c>
      <c r="I150" s="2" t="s">
        <v>397</v>
      </c>
      <c r="J150" s="2"/>
      <c r="K150" s="2"/>
      <c r="L150" s="7" t="s">
        <v>42</v>
      </c>
      <c r="M150" s="2" t="s">
        <v>26</v>
      </c>
      <c r="N150" s="2" t="s">
        <v>147</v>
      </c>
      <c r="O150" s="2" t="s">
        <v>28</v>
      </c>
      <c r="P150" s="2" t="s">
        <v>244</v>
      </c>
      <c r="Q150" s="2" t="s">
        <v>245</v>
      </c>
      <c r="R150" s="2" t="s">
        <v>31</v>
      </c>
      <c r="S150">
        <v>5</v>
      </c>
      <c r="T150">
        <f t="shared" si="2"/>
        <v>0.57077625570776258</v>
      </c>
      <c r="U150" s="11" t="s">
        <v>2135</v>
      </c>
      <c r="V150" t="s">
        <v>2134</v>
      </c>
    </row>
    <row r="151" spans="1:22" ht="12" customHeight="1" x14ac:dyDescent="0.3">
      <c r="A151" s="2" t="s">
        <v>398</v>
      </c>
      <c r="B151" s="2" t="s">
        <v>239</v>
      </c>
      <c r="C151" s="2" t="s">
        <v>240</v>
      </c>
      <c r="D151" s="2" t="s">
        <v>21</v>
      </c>
      <c r="E151" s="2" t="s">
        <v>22</v>
      </c>
      <c r="F151" s="2" t="s">
        <v>142</v>
      </c>
      <c r="G151" s="2" t="s">
        <v>378</v>
      </c>
      <c r="H151" s="2" t="s">
        <v>247</v>
      </c>
      <c r="I151" s="2" t="s">
        <v>399</v>
      </c>
      <c r="J151" s="2"/>
      <c r="K151" s="2"/>
      <c r="L151" s="7" t="s">
        <v>42</v>
      </c>
      <c r="M151" s="2" t="s">
        <v>26</v>
      </c>
      <c r="N151" s="2" t="s">
        <v>147</v>
      </c>
      <c r="O151" s="2" t="s">
        <v>28</v>
      </c>
      <c r="P151" s="2" t="s">
        <v>244</v>
      </c>
      <c r="Q151" s="2" t="s">
        <v>245</v>
      </c>
      <c r="R151" s="2" t="s">
        <v>31</v>
      </c>
      <c r="S151">
        <v>5</v>
      </c>
      <c r="T151">
        <f t="shared" si="2"/>
        <v>0.57077625570776258</v>
      </c>
      <c r="U151" s="11" t="s">
        <v>2135</v>
      </c>
      <c r="V151" t="s">
        <v>2134</v>
      </c>
    </row>
    <row r="152" spans="1:22" ht="12" customHeight="1" x14ac:dyDescent="0.3">
      <c r="A152" s="2" t="s">
        <v>400</v>
      </c>
      <c r="B152" s="2" t="s">
        <v>239</v>
      </c>
      <c r="C152" s="2" t="s">
        <v>240</v>
      </c>
      <c r="D152" s="2" t="s">
        <v>21</v>
      </c>
      <c r="E152" s="2" t="s">
        <v>22</v>
      </c>
      <c r="F152" s="2" t="s">
        <v>142</v>
      </c>
      <c r="G152" s="2" t="s">
        <v>378</v>
      </c>
      <c r="H152" s="2" t="s">
        <v>251</v>
      </c>
      <c r="I152" s="2" t="s">
        <v>401</v>
      </c>
      <c r="J152" s="2"/>
      <c r="K152" s="2"/>
      <c r="L152" s="7" t="s">
        <v>278</v>
      </c>
      <c r="M152" s="2" t="s">
        <v>26</v>
      </c>
      <c r="N152" s="2" t="s">
        <v>147</v>
      </c>
      <c r="O152" s="2" t="s">
        <v>28</v>
      </c>
      <c r="P152" s="2" t="s">
        <v>244</v>
      </c>
      <c r="Q152" s="2" t="s">
        <v>245</v>
      </c>
      <c r="R152" s="2" t="s">
        <v>31</v>
      </c>
      <c r="S152">
        <v>6</v>
      </c>
      <c r="T152">
        <f t="shared" si="2"/>
        <v>0.68493150684931503</v>
      </c>
      <c r="U152" s="11" t="s">
        <v>2135</v>
      </c>
      <c r="V152" t="s">
        <v>2134</v>
      </c>
    </row>
    <row r="153" spans="1:22" ht="12" customHeight="1" x14ac:dyDescent="0.3">
      <c r="A153" s="2" t="s">
        <v>402</v>
      </c>
      <c r="B153" s="2" t="s">
        <v>255</v>
      </c>
      <c r="C153" s="2" t="s">
        <v>256</v>
      </c>
      <c r="D153" s="2" t="s">
        <v>21</v>
      </c>
      <c r="E153" s="2" t="s">
        <v>22</v>
      </c>
      <c r="F153" s="2" t="s">
        <v>142</v>
      </c>
      <c r="G153" s="2" t="s">
        <v>378</v>
      </c>
      <c r="H153" s="2" t="s">
        <v>242</v>
      </c>
      <c r="I153" s="2" t="s">
        <v>397</v>
      </c>
      <c r="J153" s="2"/>
      <c r="K153" s="2"/>
      <c r="L153" s="7" t="s">
        <v>260</v>
      </c>
      <c r="M153" s="2" t="s">
        <v>26</v>
      </c>
      <c r="N153" s="2" t="s">
        <v>147</v>
      </c>
      <c r="O153" s="2" t="s">
        <v>28</v>
      </c>
      <c r="P153" s="2" t="s">
        <v>244</v>
      </c>
      <c r="Q153" s="2" t="s">
        <v>245</v>
      </c>
      <c r="R153" s="2" t="s">
        <v>31</v>
      </c>
      <c r="S153">
        <v>2</v>
      </c>
      <c r="T153">
        <f t="shared" si="2"/>
        <v>0.22831050228310501</v>
      </c>
      <c r="U153" s="11" t="s">
        <v>2135</v>
      </c>
      <c r="V153" t="s">
        <v>2134</v>
      </c>
    </row>
    <row r="154" spans="1:22" ht="12" customHeight="1" x14ac:dyDescent="0.3">
      <c r="A154" s="2" t="s">
        <v>403</v>
      </c>
      <c r="B154" s="2" t="s">
        <v>255</v>
      </c>
      <c r="C154" s="2" t="s">
        <v>256</v>
      </c>
      <c r="D154" s="2" t="s">
        <v>21</v>
      </c>
      <c r="E154" s="2" t="s">
        <v>22</v>
      </c>
      <c r="F154" s="2" t="s">
        <v>142</v>
      </c>
      <c r="G154" s="2" t="s">
        <v>378</v>
      </c>
      <c r="H154" s="2" t="s">
        <v>247</v>
      </c>
      <c r="I154" s="2" t="s">
        <v>399</v>
      </c>
      <c r="J154" s="2"/>
      <c r="K154" s="2"/>
      <c r="L154" s="7" t="s">
        <v>260</v>
      </c>
      <c r="M154" s="2" t="s">
        <v>26</v>
      </c>
      <c r="N154" s="2" t="s">
        <v>147</v>
      </c>
      <c r="O154" s="2" t="s">
        <v>28</v>
      </c>
      <c r="P154" s="2" t="s">
        <v>244</v>
      </c>
      <c r="Q154" s="2" t="s">
        <v>245</v>
      </c>
      <c r="R154" s="2" t="s">
        <v>31</v>
      </c>
      <c r="S154">
        <v>2</v>
      </c>
      <c r="T154">
        <f t="shared" si="2"/>
        <v>0.22831050228310501</v>
      </c>
      <c r="U154" s="11" t="s">
        <v>2135</v>
      </c>
      <c r="V154" t="s">
        <v>2134</v>
      </c>
    </row>
    <row r="155" spans="1:22" ht="12" customHeight="1" x14ac:dyDescent="0.3">
      <c r="A155" s="2" t="s">
        <v>404</v>
      </c>
      <c r="B155" s="2" t="s">
        <v>255</v>
      </c>
      <c r="C155" s="2" t="s">
        <v>256</v>
      </c>
      <c r="D155" s="2" t="s">
        <v>21</v>
      </c>
      <c r="E155" s="2" t="s">
        <v>22</v>
      </c>
      <c r="F155" s="2" t="s">
        <v>142</v>
      </c>
      <c r="G155" s="2" t="s">
        <v>378</v>
      </c>
      <c r="H155" s="2" t="s">
        <v>251</v>
      </c>
      <c r="I155" s="2" t="s">
        <v>401</v>
      </c>
      <c r="J155" s="2"/>
      <c r="K155" s="2"/>
      <c r="L155" s="7" t="s">
        <v>260</v>
      </c>
      <c r="M155" s="2" t="s">
        <v>26</v>
      </c>
      <c r="N155" s="2" t="s">
        <v>147</v>
      </c>
      <c r="O155" s="2" t="s">
        <v>28</v>
      </c>
      <c r="P155" s="2" t="s">
        <v>244</v>
      </c>
      <c r="Q155" s="2" t="s">
        <v>245</v>
      </c>
      <c r="R155" s="2" t="s">
        <v>31</v>
      </c>
      <c r="S155">
        <v>2</v>
      </c>
      <c r="T155">
        <f t="shared" si="2"/>
        <v>0.22831050228310501</v>
      </c>
      <c r="U155" s="11" t="s">
        <v>2135</v>
      </c>
      <c r="V155" t="s">
        <v>2134</v>
      </c>
    </row>
    <row r="156" spans="1:22" ht="12" customHeight="1" x14ac:dyDescent="0.3">
      <c r="A156" s="2" t="s">
        <v>405</v>
      </c>
      <c r="B156" s="2" t="s">
        <v>264</v>
      </c>
      <c r="C156" s="2" t="s">
        <v>265</v>
      </c>
      <c r="D156" s="2" t="s">
        <v>21</v>
      </c>
      <c r="E156" s="2" t="s">
        <v>22</v>
      </c>
      <c r="F156" s="2" t="s">
        <v>142</v>
      </c>
      <c r="G156" s="2" t="s">
        <v>406</v>
      </c>
      <c r="H156" s="2" t="s">
        <v>242</v>
      </c>
      <c r="I156" s="2" t="s">
        <v>397</v>
      </c>
      <c r="J156" s="2" t="s">
        <v>133</v>
      </c>
      <c r="K156" s="2" t="s">
        <v>133</v>
      </c>
      <c r="L156" s="7" t="s">
        <v>262</v>
      </c>
      <c r="M156" s="2" t="s">
        <v>26</v>
      </c>
      <c r="N156" s="2" t="s">
        <v>147</v>
      </c>
      <c r="O156" s="2" t="s">
        <v>28</v>
      </c>
      <c r="P156" s="2" t="s">
        <v>266</v>
      </c>
      <c r="Q156" s="2" t="s">
        <v>245</v>
      </c>
      <c r="R156" s="2" t="s">
        <v>31</v>
      </c>
      <c r="S156">
        <v>3</v>
      </c>
      <c r="T156">
        <f t="shared" si="2"/>
        <v>0.34246575342465752</v>
      </c>
      <c r="U156" s="11" t="s">
        <v>2135</v>
      </c>
      <c r="V156" t="s">
        <v>2134</v>
      </c>
    </row>
    <row r="157" spans="1:22" ht="12" customHeight="1" x14ac:dyDescent="0.3">
      <c r="A157" s="2" t="s">
        <v>407</v>
      </c>
      <c r="B157" s="2" t="s">
        <v>264</v>
      </c>
      <c r="C157" s="2" t="s">
        <v>265</v>
      </c>
      <c r="D157" s="2" t="s">
        <v>21</v>
      </c>
      <c r="E157" s="2" t="s">
        <v>22</v>
      </c>
      <c r="F157" s="2" t="s">
        <v>142</v>
      </c>
      <c r="G157" s="2" t="s">
        <v>406</v>
      </c>
      <c r="H157" s="2" t="s">
        <v>247</v>
      </c>
      <c r="I157" s="2" t="s">
        <v>399</v>
      </c>
      <c r="J157" s="2"/>
      <c r="K157" s="2"/>
      <c r="L157" s="7" t="s">
        <v>303</v>
      </c>
      <c r="M157" s="2" t="s">
        <v>26</v>
      </c>
      <c r="N157" s="2" t="s">
        <v>147</v>
      </c>
      <c r="O157" s="2" t="s">
        <v>28</v>
      </c>
      <c r="P157" s="2" t="s">
        <v>266</v>
      </c>
      <c r="Q157" s="2" t="s">
        <v>245</v>
      </c>
      <c r="R157" s="2" t="s">
        <v>31</v>
      </c>
      <c r="S157">
        <v>4</v>
      </c>
      <c r="T157">
        <f t="shared" si="2"/>
        <v>0.45662100456621002</v>
      </c>
      <c r="U157" s="11" t="s">
        <v>2135</v>
      </c>
      <c r="V157" t="s">
        <v>2134</v>
      </c>
    </row>
    <row r="158" spans="1:22" ht="12" customHeight="1" x14ac:dyDescent="0.3">
      <c r="A158" s="2" t="s">
        <v>408</v>
      </c>
      <c r="B158" s="2" t="s">
        <v>264</v>
      </c>
      <c r="C158" s="2" t="s">
        <v>265</v>
      </c>
      <c r="D158" s="2" t="s">
        <v>21</v>
      </c>
      <c r="E158" s="2" t="s">
        <v>22</v>
      </c>
      <c r="F158" s="2" t="s">
        <v>142</v>
      </c>
      <c r="G158" s="2" t="s">
        <v>406</v>
      </c>
      <c r="H158" s="2" t="s">
        <v>251</v>
      </c>
      <c r="I158" s="2" t="s">
        <v>401</v>
      </c>
      <c r="J158" s="2"/>
      <c r="K158" s="2"/>
      <c r="L158" s="7" t="s">
        <v>278</v>
      </c>
      <c r="M158" s="2" t="s">
        <v>26</v>
      </c>
      <c r="N158" s="2" t="s">
        <v>147</v>
      </c>
      <c r="O158" s="2" t="s">
        <v>28</v>
      </c>
      <c r="P158" s="2" t="s">
        <v>266</v>
      </c>
      <c r="Q158" s="2" t="s">
        <v>245</v>
      </c>
      <c r="R158" s="2" t="s">
        <v>31</v>
      </c>
      <c r="S158">
        <v>6</v>
      </c>
      <c r="T158">
        <f t="shared" si="2"/>
        <v>0.68493150684931503</v>
      </c>
      <c r="U158" s="11" t="s">
        <v>2135</v>
      </c>
      <c r="V158" t="s">
        <v>2134</v>
      </c>
    </row>
    <row r="159" spans="1:22" ht="12" customHeight="1" x14ac:dyDescent="0.3">
      <c r="A159" s="2" t="s">
        <v>409</v>
      </c>
      <c r="B159" s="2" t="s">
        <v>288</v>
      </c>
      <c r="C159" s="2" t="s">
        <v>289</v>
      </c>
      <c r="D159" s="2" t="s">
        <v>21</v>
      </c>
      <c r="E159" s="2" t="s">
        <v>22</v>
      </c>
      <c r="F159" s="2" t="s">
        <v>142</v>
      </c>
      <c r="G159" s="2" t="s">
        <v>410</v>
      </c>
      <c r="H159" s="2" t="s">
        <v>242</v>
      </c>
      <c r="I159" s="2" t="s">
        <v>397</v>
      </c>
      <c r="J159" s="2"/>
      <c r="K159" s="2"/>
      <c r="L159" s="7" t="s">
        <v>303</v>
      </c>
      <c r="M159" s="2" t="s">
        <v>26</v>
      </c>
      <c r="N159" s="2" t="s">
        <v>147</v>
      </c>
      <c r="O159" s="2" t="s">
        <v>28</v>
      </c>
      <c r="P159" s="2" t="s">
        <v>244</v>
      </c>
      <c r="Q159" s="2" t="s">
        <v>245</v>
      </c>
      <c r="R159" s="2" t="s">
        <v>31</v>
      </c>
      <c r="S159">
        <v>4</v>
      </c>
      <c r="T159">
        <f t="shared" si="2"/>
        <v>0.45662100456621002</v>
      </c>
      <c r="U159" s="11" t="s">
        <v>2135</v>
      </c>
      <c r="V159" t="s">
        <v>2134</v>
      </c>
    </row>
    <row r="160" spans="1:22" ht="12" customHeight="1" x14ac:dyDescent="0.3">
      <c r="A160" s="2" t="s">
        <v>411</v>
      </c>
      <c r="B160" s="2" t="s">
        <v>288</v>
      </c>
      <c r="C160" s="2" t="s">
        <v>289</v>
      </c>
      <c r="D160" s="2" t="s">
        <v>21</v>
      </c>
      <c r="E160" s="2" t="s">
        <v>22</v>
      </c>
      <c r="F160" s="2" t="s">
        <v>142</v>
      </c>
      <c r="G160" s="2" t="s">
        <v>410</v>
      </c>
      <c r="H160" s="2" t="s">
        <v>247</v>
      </c>
      <c r="I160" s="2" t="s">
        <v>399</v>
      </c>
      <c r="J160" s="2"/>
      <c r="K160" s="2"/>
      <c r="L160" s="7" t="s">
        <v>42</v>
      </c>
      <c r="M160" s="2" t="s">
        <v>26</v>
      </c>
      <c r="N160" s="2" t="s">
        <v>147</v>
      </c>
      <c r="O160" s="2" t="s">
        <v>28</v>
      </c>
      <c r="P160" s="2" t="s">
        <v>244</v>
      </c>
      <c r="Q160" s="2" t="s">
        <v>245</v>
      </c>
      <c r="R160" s="2" t="s">
        <v>31</v>
      </c>
      <c r="S160">
        <v>5</v>
      </c>
      <c r="T160">
        <f t="shared" si="2"/>
        <v>0.57077625570776258</v>
      </c>
      <c r="U160" s="11" t="s">
        <v>2135</v>
      </c>
      <c r="V160" t="s">
        <v>2134</v>
      </c>
    </row>
    <row r="161" spans="1:22" ht="12" customHeight="1" x14ac:dyDescent="0.3">
      <c r="A161" s="2" t="s">
        <v>412</v>
      </c>
      <c r="B161" s="2" t="s">
        <v>288</v>
      </c>
      <c r="C161" s="2" t="s">
        <v>289</v>
      </c>
      <c r="D161" s="2" t="s">
        <v>21</v>
      </c>
      <c r="E161" s="2" t="s">
        <v>22</v>
      </c>
      <c r="F161" s="2" t="s">
        <v>142</v>
      </c>
      <c r="G161" s="2" t="s">
        <v>410</v>
      </c>
      <c r="H161" s="2" t="s">
        <v>251</v>
      </c>
      <c r="I161" s="2" t="s">
        <v>401</v>
      </c>
      <c r="J161" s="2"/>
      <c r="K161" s="2"/>
      <c r="L161" s="7" t="s">
        <v>42</v>
      </c>
      <c r="M161" s="2" t="s">
        <v>26</v>
      </c>
      <c r="N161" s="2" t="s">
        <v>147</v>
      </c>
      <c r="O161" s="2" t="s">
        <v>28</v>
      </c>
      <c r="P161" s="2" t="s">
        <v>244</v>
      </c>
      <c r="Q161" s="2" t="s">
        <v>245</v>
      </c>
      <c r="R161" s="2" t="s">
        <v>31</v>
      </c>
      <c r="S161">
        <v>5</v>
      </c>
      <c r="T161">
        <f t="shared" si="2"/>
        <v>0.57077625570776258</v>
      </c>
      <c r="U161" s="11" t="s">
        <v>2135</v>
      </c>
      <c r="V161" t="s">
        <v>2134</v>
      </c>
    </row>
    <row r="162" spans="1:22" ht="12" customHeight="1" x14ac:dyDescent="0.3">
      <c r="A162" s="2" t="s">
        <v>457</v>
      </c>
      <c r="B162" s="2" t="s">
        <v>66</v>
      </c>
      <c r="C162" s="2" t="s">
        <v>67</v>
      </c>
      <c r="D162" s="2" t="s">
        <v>21</v>
      </c>
      <c r="E162" s="2" t="s">
        <v>458</v>
      </c>
      <c r="F162" s="2" t="s">
        <v>459</v>
      </c>
      <c r="G162" s="2" t="s">
        <v>460</v>
      </c>
      <c r="H162" s="2" t="s">
        <v>461</v>
      </c>
      <c r="I162" s="2" t="s">
        <v>462</v>
      </c>
      <c r="J162" s="2" t="s">
        <v>463</v>
      </c>
      <c r="K162" s="2"/>
      <c r="L162" s="7" t="s">
        <v>464</v>
      </c>
      <c r="M162" s="2" t="s">
        <v>26</v>
      </c>
      <c r="N162" s="2" t="s">
        <v>465</v>
      </c>
      <c r="O162" s="2" t="s">
        <v>28</v>
      </c>
      <c r="P162" s="2"/>
      <c r="Q162" s="2" t="s">
        <v>466</v>
      </c>
      <c r="R162" s="2" t="s">
        <v>467</v>
      </c>
      <c r="S162">
        <v>115.22</v>
      </c>
      <c r="T162">
        <f t="shared" si="2"/>
        <v>13.15296803652968</v>
      </c>
      <c r="U162" s="11" t="s">
        <v>2135</v>
      </c>
      <c r="V162" t="s">
        <v>2134</v>
      </c>
    </row>
    <row r="163" spans="1:22" ht="12" customHeight="1" x14ac:dyDescent="0.3">
      <c r="A163" s="2" t="s">
        <v>468</v>
      </c>
      <c r="B163" s="2" t="s">
        <v>413</v>
      </c>
      <c r="C163" s="2" t="s">
        <v>414</v>
      </c>
      <c r="D163" s="2" t="s">
        <v>21</v>
      </c>
      <c r="E163" s="2" t="s">
        <v>458</v>
      </c>
      <c r="F163" s="2" t="s">
        <v>469</v>
      </c>
      <c r="G163" s="2" t="s">
        <v>470</v>
      </c>
      <c r="H163" s="2" t="s">
        <v>471</v>
      </c>
      <c r="I163" s="2" t="s">
        <v>462</v>
      </c>
      <c r="J163" s="2" t="s">
        <v>472</v>
      </c>
      <c r="K163" s="2"/>
      <c r="L163" s="7" t="s">
        <v>473</v>
      </c>
      <c r="M163" s="2" t="s">
        <v>26</v>
      </c>
      <c r="N163" s="2" t="s">
        <v>474</v>
      </c>
      <c r="O163" s="2" t="s">
        <v>28</v>
      </c>
      <c r="P163" s="2" t="s">
        <v>475</v>
      </c>
      <c r="Q163" s="2" t="s">
        <v>466</v>
      </c>
      <c r="R163" s="2" t="s">
        <v>467</v>
      </c>
      <c r="S163">
        <v>1.69</v>
      </c>
      <c r="T163">
        <f t="shared" si="2"/>
        <v>0.19292237442922375</v>
      </c>
      <c r="U163" s="11" t="s">
        <v>2135</v>
      </c>
      <c r="V163" t="s">
        <v>2134</v>
      </c>
    </row>
    <row r="164" spans="1:22" ht="12" customHeight="1" x14ac:dyDescent="0.3">
      <c r="A164" s="2" t="s">
        <v>476</v>
      </c>
      <c r="B164" s="2" t="s">
        <v>239</v>
      </c>
      <c r="C164" s="2" t="s">
        <v>240</v>
      </c>
      <c r="D164" s="2" t="s">
        <v>21</v>
      </c>
      <c r="E164" s="2" t="s">
        <v>458</v>
      </c>
      <c r="F164" s="2" t="s">
        <v>477</v>
      </c>
      <c r="G164" s="2" t="s">
        <v>478</v>
      </c>
      <c r="H164" s="2" t="s">
        <v>479</v>
      </c>
      <c r="I164" s="2" t="s">
        <v>462</v>
      </c>
      <c r="J164" s="2" t="s">
        <v>472</v>
      </c>
      <c r="K164" s="2"/>
      <c r="L164" s="7" t="s">
        <v>480</v>
      </c>
      <c r="M164" s="2" t="s">
        <v>26</v>
      </c>
      <c r="N164" s="2" t="s">
        <v>474</v>
      </c>
      <c r="O164" s="2" t="s">
        <v>28</v>
      </c>
      <c r="P164" s="2" t="s">
        <v>475</v>
      </c>
      <c r="Q164" s="2" t="s">
        <v>466</v>
      </c>
      <c r="R164" s="2" t="s">
        <v>467</v>
      </c>
      <c r="S164">
        <v>9.3699999999999992</v>
      </c>
      <c r="T164">
        <f t="shared" si="2"/>
        <v>1.0696347031963471</v>
      </c>
      <c r="U164" s="11" t="s">
        <v>2135</v>
      </c>
      <c r="V164" t="s">
        <v>2134</v>
      </c>
    </row>
    <row r="165" spans="1:22" ht="12" customHeight="1" x14ac:dyDescent="0.3">
      <c r="A165" s="2" t="s">
        <v>481</v>
      </c>
      <c r="B165" s="2" t="s">
        <v>482</v>
      </c>
      <c r="C165" s="2" t="s">
        <v>483</v>
      </c>
      <c r="D165" s="2" t="s">
        <v>21</v>
      </c>
      <c r="E165" s="2" t="s">
        <v>458</v>
      </c>
      <c r="F165" s="2" t="s">
        <v>484</v>
      </c>
      <c r="G165" s="2" t="s">
        <v>485</v>
      </c>
      <c r="H165" s="2" t="s">
        <v>486</v>
      </c>
      <c r="I165" s="2" t="s">
        <v>487</v>
      </c>
      <c r="J165" s="2" t="s">
        <v>463</v>
      </c>
      <c r="K165" s="2"/>
      <c r="L165" s="7" t="s">
        <v>488</v>
      </c>
      <c r="M165" s="2" t="s">
        <v>26</v>
      </c>
      <c r="N165" s="2" t="s">
        <v>465</v>
      </c>
      <c r="O165" s="2"/>
      <c r="P165" s="2"/>
      <c r="Q165" s="2" t="s">
        <v>466</v>
      </c>
      <c r="R165" s="2" t="s">
        <v>467</v>
      </c>
      <c r="S165">
        <v>32.409999999999997</v>
      </c>
      <c r="T165">
        <f t="shared" si="2"/>
        <v>3.6997716894977164</v>
      </c>
      <c r="U165" s="11" t="s">
        <v>2135</v>
      </c>
      <c r="V165" t="s">
        <v>2134</v>
      </c>
    </row>
    <row r="166" spans="1:22" ht="12" customHeight="1" x14ac:dyDescent="0.3">
      <c r="A166" s="2" t="s">
        <v>489</v>
      </c>
      <c r="B166" s="2" t="s">
        <v>75</v>
      </c>
      <c r="C166" s="2" t="s">
        <v>76</v>
      </c>
      <c r="D166" s="2" t="s">
        <v>21</v>
      </c>
      <c r="E166" s="2" t="s">
        <v>458</v>
      </c>
      <c r="F166" s="2" t="s">
        <v>490</v>
      </c>
      <c r="G166" s="2" t="s">
        <v>491</v>
      </c>
      <c r="H166" s="2" t="s">
        <v>492</v>
      </c>
      <c r="I166" s="2" t="s">
        <v>493</v>
      </c>
      <c r="J166" s="2" t="s">
        <v>463</v>
      </c>
      <c r="K166" s="2"/>
      <c r="L166" s="7" t="s">
        <v>494</v>
      </c>
      <c r="M166" s="2" t="s">
        <v>26</v>
      </c>
      <c r="N166" s="2" t="s">
        <v>465</v>
      </c>
      <c r="O166" s="2" t="s">
        <v>28</v>
      </c>
      <c r="P166" s="2"/>
      <c r="Q166" s="2" t="s">
        <v>466</v>
      </c>
      <c r="R166" s="2" t="s">
        <v>467</v>
      </c>
      <c r="S166">
        <v>66.040000000000006</v>
      </c>
      <c r="T166">
        <f t="shared" si="2"/>
        <v>7.5388127853881279</v>
      </c>
      <c r="U166" s="11" t="s">
        <v>2135</v>
      </c>
      <c r="V166" t="s">
        <v>2134</v>
      </c>
    </row>
    <row r="167" spans="1:22" ht="12" customHeight="1" x14ac:dyDescent="0.3">
      <c r="A167" s="2" t="s">
        <v>495</v>
      </c>
      <c r="B167" s="2" t="s">
        <v>75</v>
      </c>
      <c r="C167" s="2" t="s">
        <v>76</v>
      </c>
      <c r="D167" s="2" t="s">
        <v>21</v>
      </c>
      <c r="E167" s="2" t="s">
        <v>458</v>
      </c>
      <c r="F167" s="2" t="s">
        <v>496</v>
      </c>
      <c r="G167" s="2" t="s">
        <v>497</v>
      </c>
      <c r="H167" s="2" t="s">
        <v>498</v>
      </c>
      <c r="I167" s="2" t="s">
        <v>499</v>
      </c>
      <c r="J167" s="2" t="s">
        <v>463</v>
      </c>
      <c r="K167" s="2"/>
      <c r="L167" s="7" t="s">
        <v>500</v>
      </c>
      <c r="M167" s="2" t="s">
        <v>26</v>
      </c>
      <c r="N167" s="2" t="s">
        <v>465</v>
      </c>
      <c r="O167" s="2" t="s">
        <v>28</v>
      </c>
      <c r="P167" s="2"/>
      <c r="Q167" s="2" t="s">
        <v>466</v>
      </c>
      <c r="R167" s="2" t="s">
        <v>467</v>
      </c>
      <c r="S167">
        <v>56.56</v>
      </c>
      <c r="T167">
        <f t="shared" si="2"/>
        <v>6.4566210045662098</v>
      </c>
      <c r="U167" s="11" t="s">
        <v>2135</v>
      </c>
      <c r="V167" t="s">
        <v>2134</v>
      </c>
    </row>
    <row r="168" spans="1:22" ht="12" customHeight="1" x14ac:dyDescent="0.3">
      <c r="A168" s="2" t="s">
        <v>501</v>
      </c>
      <c r="B168" s="2" t="s">
        <v>75</v>
      </c>
      <c r="C168" s="2" t="s">
        <v>76</v>
      </c>
      <c r="D168" s="2" t="s">
        <v>21</v>
      </c>
      <c r="E168" s="2" t="s">
        <v>458</v>
      </c>
      <c r="F168" s="2" t="s">
        <v>502</v>
      </c>
      <c r="G168" s="2" t="s">
        <v>503</v>
      </c>
      <c r="H168" s="2" t="s">
        <v>504</v>
      </c>
      <c r="I168" s="2" t="s">
        <v>505</v>
      </c>
      <c r="J168" s="2" t="s">
        <v>463</v>
      </c>
      <c r="K168" s="2"/>
      <c r="L168" s="7" t="s">
        <v>506</v>
      </c>
      <c r="M168" s="2" t="s">
        <v>26</v>
      </c>
      <c r="N168" s="2" t="s">
        <v>465</v>
      </c>
      <c r="O168" s="2" t="s">
        <v>28</v>
      </c>
      <c r="P168" s="2"/>
      <c r="Q168" s="2" t="s">
        <v>466</v>
      </c>
      <c r="R168" s="2" t="s">
        <v>467</v>
      </c>
      <c r="S168">
        <v>60.15</v>
      </c>
      <c r="T168">
        <f t="shared" si="2"/>
        <v>6.8664383561643838</v>
      </c>
      <c r="U168" s="11" t="s">
        <v>2135</v>
      </c>
      <c r="V168" t="s">
        <v>2134</v>
      </c>
    </row>
    <row r="169" spans="1:22" ht="12" customHeight="1" x14ac:dyDescent="0.3">
      <c r="A169" s="2" t="s">
        <v>507</v>
      </c>
      <c r="B169" s="2" t="s">
        <v>255</v>
      </c>
      <c r="C169" s="2" t="s">
        <v>256</v>
      </c>
      <c r="D169" s="2" t="s">
        <v>21</v>
      </c>
      <c r="E169" s="2" t="s">
        <v>458</v>
      </c>
      <c r="F169" s="2" t="s">
        <v>508</v>
      </c>
      <c r="G169" s="2" t="s">
        <v>509</v>
      </c>
      <c r="H169" s="2" t="s">
        <v>510</v>
      </c>
      <c r="I169" s="2" t="s">
        <v>493</v>
      </c>
      <c r="J169" s="2" t="s">
        <v>472</v>
      </c>
      <c r="K169" s="2"/>
      <c r="L169" s="7" t="s">
        <v>511</v>
      </c>
      <c r="M169" s="2" t="s">
        <v>26</v>
      </c>
      <c r="N169" s="2" t="s">
        <v>512</v>
      </c>
      <c r="O169" s="2" t="s">
        <v>28</v>
      </c>
      <c r="P169" s="2" t="s">
        <v>475</v>
      </c>
      <c r="Q169" s="2" t="s">
        <v>466</v>
      </c>
      <c r="R169" s="2" t="s">
        <v>467</v>
      </c>
      <c r="S169">
        <v>4.5199999999999996</v>
      </c>
      <c r="T169">
        <f t="shared" si="2"/>
        <v>0.51598173515981738</v>
      </c>
      <c r="U169" s="11" t="s">
        <v>2135</v>
      </c>
      <c r="V169" t="s">
        <v>2134</v>
      </c>
    </row>
    <row r="170" spans="1:22" ht="12" customHeight="1" x14ac:dyDescent="0.3">
      <c r="A170" s="2" t="s">
        <v>513</v>
      </c>
      <c r="B170" s="2" t="s">
        <v>255</v>
      </c>
      <c r="C170" s="2" t="s">
        <v>256</v>
      </c>
      <c r="D170" s="2" t="s">
        <v>21</v>
      </c>
      <c r="E170" s="2" t="s">
        <v>458</v>
      </c>
      <c r="F170" s="2" t="s">
        <v>514</v>
      </c>
      <c r="G170" s="2" t="s">
        <v>515</v>
      </c>
      <c r="H170" s="2" t="s">
        <v>516</v>
      </c>
      <c r="I170" s="2" t="s">
        <v>493</v>
      </c>
      <c r="J170" s="2" t="s">
        <v>472</v>
      </c>
      <c r="K170" s="2"/>
      <c r="L170" s="7" t="s">
        <v>517</v>
      </c>
      <c r="M170" s="2" t="s">
        <v>26</v>
      </c>
      <c r="N170" s="2" t="s">
        <v>512</v>
      </c>
      <c r="O170" s="2" t="s">
        <v>28</v>
      </c>
      <c r="P170" s="2" t="s">
        <v>475</v>
      </c>
      <c r="Q170" s="2" t="s">
        <v>466</v>
      </c>
      <c r="R170" s="2" t="s">
        <v>467</v>
      </c>
      <c r="S170">
        <v>2.84</v>
      </c>
      <c r="T170">
        <f t="shared" si="2"/>
        <v>0.32420091324200911</v>
      </c>
      <c r="U170" s="11" t="s">
        <v>2135</v>
      </c>
      <c r="V170" t="s">
        <v>2134</v>
      </c>
    </row>
    <row r="171" spans="1:22" ht="12" customHeight="1" x14ac:dyDescent="0.3">
      <c r="A171" s="2" t="s">
        <v>518</v>
      </c>
      <c r="B171" s="2" t="s">
        <v>255</v>
      </c>
      <c r="C171" s="2" t="s">
        <v>256</v>
      </c>
      <c r="D171" s="2" t="s">
        <v>21</v>
      </c>
      <c r="E171" s="2" t="s">
        <v>458</v>
      </c>
      <c r="F171" s="2" t="s">
        <v>519</v>
      </c>
      <c r="G171" s="2" t="s">
        <v>520</v>
      </c>
      <c r="H171" s="2" t="s">
        <v>521</v>
      </c>
      <c r="I171" s="2" t="s">
        <v>493</v>
      </c>
      <c r="J171" s="2" t="s">
        <v>472</v>
      </c>
      <c r="K171" s="2"/>
      <c r="L171" s="7" t="s">
        <v>522</v>
      </c>
      <c r="M171" s="2" t="s">
        <v>26</v>
      </c>
      <c r="N171" s="2" t="s">
        <v>474</v>
      </c>
      <c r="O171" s="2" t="s">
        <v>28</v>
      </c>
      <c r="P171" s="2" t="s">
        <v>475</v>
      </c>
      <c r="Q171" s="2" t="s">
        <v>466</v>
      </c>
      <c r="R171" s="2" t="s">
        <v>467</v>
      </c>
      <c r="S171">
        <v>2.56</v>
      </c>
      <c r="T171">
        <f t="shared" si="2"/>
        <v>0.29223744292237441</v>
      </c>
      <c r="U171" s="11" t="s">
        <v>2135</v>
      </c>
      <c r="V171" t="s">
        <v>2134</v>
      </c>
    </row>
    <row r="172" spans="1:22" ht="12" customHeight="1" x14ac:dyDescent="0.3">
      <c r="A172" s="2" t="s">
        <v>530</v>
      </c>
      <c r="B172" s="2" t="s">
        <v>527</v>
      </c>
      <c r="C172" s="2" t="s">
        <v>528</v>
      </c>
      <c r="D172" s="2" t="s">
        <v>21</v>
      </c>
      <c r="E172" s="2" t="s">
        <v>526</v>
      </c>
      <c r="F172" s="2" t="s">
        <v>531</v>
      </c>
      <c r="G172" s="2"/>
      <c r="H172" s="2" t="s">
        <v>532</v>
      </c>
      <c r="I172" s="2" t="s">
        <v>533</v>
      </c>
      <c r="J172" s="2"/>
      <c r="K172" s="2"/>
      <c r="L172" s="7" t="s">
        <v>25</v>
      </c>
      <c r="M172" s="2" t="s">
        <v>534</v>
      </c>
      <c r="N172" s="2" t="s">
        <v>535</v>
      </c>
      <c r="O172" s="2" t="s">
        <v>536</v>
      </c>
      <c r="P172" s="2" t="s">
        <v>537</v>
      </c>
      <c r="Q172" s="2" t="s">
        <v>538</v>
      </c>
      <c r="R172" s="2" t="s">
        <v>31</v>
      </c>
      <c r="S172">
        <v>55</v>
      </c>
      <c r="T172">
        <f t="shared" si="2"/>
        <v>6.2785388127853885</v>
      </c>
      <c r="U172" s="11" t="s">
        <v>2135</v>
      </c>
      <c r="V172" t="s">
        <v>2134</v>
      </c>
    </row>
    <row r="173" spans="1:22" ht="12" customHeight="1" x14ac:dyDescent="0.3">
      <c r="A173" s="2" t="s">
        <v>539</v>
      </c>
      <c r="B173" s="2" t="s">
        <v>527</v>
      </c>
      <c r="C173" s="2" t="s">
        <v>528</v>
      </c>
      <c r="D173" s="2" t="s">
        <v>21</v>
      </c>
      <c r="E173" s="2" t="s">
        <v>526</v>
      </c>
      <c r="F173" s="2" t="s">
        <v>531</v>
      </c>
      <c r="G173" s="2"/>
      <c r="H173" s="2" t="s">
        <v>540</v>
      </c>
      <c r="I173" s="2" t="s">
        <v>533</v>
      </c>
      <c r="J173" s="2"/>
      <c r="K173" s="2"/>
      <c r="L173" s="7" t="s">
        <v>37</v>
      </c>
      <c r="M173" s="2" t="s">
        <v>534</v>
      </c>
      <c r="N173" s="2" t="s">
        <v>535</v>
      </c>
      <c r="O173" s="2" t="s">
        <v>536</v>
      </c>
      <c r="P173" s="2" t="s">
        <v>541</v>
      </c>
      <c r="Q173" s="2" t="s">
        <v>538</v>
      </c>
      <c r="R173" s="2" t="s">
        <v>31</v>
      </c>
      <c r="S173">
        <v>8</v>
      </c>
      <c r="T173">
        <f t="shared" si="2"/>
        <v>0.91324200913242004</v>
      </c>
      <c r="U173" s="11" t="s">
        <v>2135</v>
      </c>
      <c r="V173" t="s">
        <v>2134</v>
      </c>
    </row>
    <row r="174" spans="1:22" ht="12" customHeight="1" x14ac:dyDescent="0.3">
      <c r="A174" s="2" t="s">
        <v>542</v>
      </c>
      <c r="B174" s="2" t="s">
        <v>527</v>
      </c>
      <c r="C174" s="2" t="s">
        <v>528</v>
      </c>
      <c r="D174" s="2" t="s">
        <v>21</v>
      </c>
      <c r="E174" s="2" t="s">
        <v>526</v>
      </c>
      <c r="F174" s="2" t="s">
        <v>531</v>
      </c>
      <c r="G174" s="2"/>
      <c r="H174" s="2" t="s">
        <v>543</v>
      </c>
      <c r="I174" s="2" t="s">
        <v>533</v>
      </c>
      <c r="J174" s="2"/>
      <c r="K174" s="2"/>
      <c r="L174" s="7" t="s">
        <v>42</v>
      </c>
      <c r="M174" s="2" t="s">
        <v>534</v>
      </c>
      <c r="N174" s="2" t="s">
        <v>535</v>
      </c>
      <c r="O174" s="2" t="s">
        <v>536</v>
      </c>
      <c r="P174" s="2" t="s">
        <v>541</v>
      </c>
      <c r="Q174" s="2" t="s">
        <v>538</v>
      </c>
      <c r="R174" s="2" t="s">
        <v>31</v>
      </c>
      <c r="S174">
        <v>5</v>
      </c>
      <c r="T174">
        <f t="shared" si="2"/>
        <v>0.57077625570776258</v>
      </c>
      <c r="U174" s="11" t="s">
        <v>2135</v>
      </c>
      <c r="V174" t="s">
        <v>2134</v>
      </c>
    </row>
    <row r="175" spans="1:22" ht="12" customHeight="1" x14ac:dyDescent="0.3">
      <c r="A175" s="2" t="s">
        <v>544</v>
      </c>
      <c r="B175" s="2" t="s">
        <v>527</v>
      </c>
      <c r="C175" s="2" t="s">
        <v>528</v>
      </c>
      <c r="D175" s="2" t="s">
        <v>21</v>
      </c>
      <c r="E175" s="2" t="s">
        <v>526</v>
      </c>
      <c r="F175" s="2" t="s">
        <v>531</v>
      </c>
      <c r="G175" s="2"/>
      <c r="H175" s="2" t="s">
        <v>545</v>
      </c>
      <c r="I175" s="2" t="s">
        <v>533</v>
      </c>
      <c r="J175" s="2"/>
      <c r="K175" s="2"/>
      <c r="L175" s="7" t="s">
        <v>47</v>
      </c>
      <c r="M175" s="2" t="s">
        <v>534</v>
      </c>
      <c r="N175" s="2" t="s">
        <v>535</v>
      </c>
      <c r="O175" s="2" t="s">
        <v>536</v>
      </c>
      <c r="P175" s="2" t="s">
        <v>537</v>
      </c>
      <c r="Q175" s="2" t="s">
        <v>538</v>
      </c>
      <c r="R175" s="2" t="s">
        <v>31</v>
      </c>
      <c r="S175">
        <v>46</v>
      </c>
      <c r="T175">
        <f t="shared" si="2"/>
        <v>5.2511415525114158</v>
      </c>
      <c r="U175" s="11" t="s">
        <v>2135</v>
      </c>
      <c r="V175" t="s">
        <v>2134</v>
      </c>
    </row>
    <row r="176" spans="1:22" ht="12" customHeight="1" x14ac:dyDescent="0.3">
      <c r="A176" s="2" t="s">
        <v>546</v>
      </c>
      <c r="B176" s="2" t="s">
        <v>527</v>
      </c>
      <c r="C176" s="2" t="s">
        <v>528</v>
      </c>
      <c r="D176" s="2" t="s">
        <v>21</v>
      </c>
      <c r="E176" s="2" t="s">
        <v>526</v>
      </c>
      <c r="F176" s="2" t="s">
        <v>531</v>
      </c>
      <c r="G176" s="2"/>
      <c r="H176" s="2" t="s">
        <v>547</v>
      </c>
      <c r="I176" s="2" t="s">
        <v>533</v>
      </c>
      <c r="J176" s="2"/>
      <c r="K176" s="2"/>
      <c r="L176" s="7" t="s">
        <v>52</v>
      </c>
      <c r="M176" s="2" t="s">
        <v>534</v>
      </c>
      <c r="N176" s="2" t="s">
        <v>535</v>
      </c>
      <c r="O176" s="2" t="s">
        <v>536</v>
      </c>
      <c r="P176" s="2" t="s">
        <v>541</v>
      </c>
      <c r="Q176" s="2" t="s">
        <v>538</v>
      </c>
      <c r="R176" s="2" t="s">
        <v>31</v>
      </c>
      <c r="S176">
        <v>18</v>
      </c>
      <c r="T176">
        <f t="shared" si="2"/>
        <v>2.0547945205479454</v>
      </c>
      <c r="U176" s="11" t="s">
        <v>2135</v>
      </c>
      <c r="V176" t="s">
        <v>2134</v>
      </c>
    </row>
    <row r="177" spans="1:22" ht="12" customHeight="1" x14ac:dyDescent="0.3">
      <c r="A177" s="2" t="s">
        <v>548</v>
      </c>
      <c r="B177" s="2" t="s">
        <v>527</v>
      </c>
      <c r="C177" s="2" t="s">
        <v>528</v>
      </c>
      <c r="D177" s="2" t="s">
        <v>21</v>
      </c>
      <c r="E177" s="2" t="s">
        <v>526</v>
      </c>
      <c r="F177" s="2" t="s">
        <v>531</v>
      </c>
      <c r="G177" s="2"/>
      <c r="H177" s="2" t="s">
        <v>549</v>
      </c>
      <c r="I177" s="2" t="s">
        <v>533</v>
      </c>
      <c r="J177" s="2"/>
      <c r="K177" s="2"/>
      <c r="L177" s="7" t="s">
        <v>57</v>
      </c>
      <c r="M177" s="2" t="s">
        <v>534</v>
      </c>
      <c r="N177" s="2" t="s">
        <v>535</v>
      </c>
      <c r="O177" s="2" t="s">
        <v>536</v>
      </c>
      <c r="P177" s="2" t="s">
        <v>541</v>
      </c>
      <c r="Q177" s="2" t="s">
        <v>538</v>
      </c>
      <c r="R177" s="2" t="s">
        <v>31</v>
      </c>
      <c r="S177">
        <v>10</v>
      </c>
      <c r="T177">
        <f t="shared" si="2"/>
        <v>1.1415525114155252</v>
      </c>
      <c r="U177" s="11" t="s">
        <v>2135</v>
      </c>
      <c r="V177" t="s">
        <v>2134</v>
      </c>
    </row>
    <row r="178" spans="1:22" ht="12" customHeight="1" x14ac:dyDescent="0.3">
      <c r="A178" s="2" t="s">
        <v>550</v>
      </c>
      <c r="B178" s="2" t="s">
        <v>527</v>
      </c>
      <c r="C178" s="2" t="s">
        <v>528</v>
      </c>
      <c r="D178" s="2" t="s">
        <v>21</v>
      </c>
      <c r="E178" s="2" t="s">
        <v>526</v>
      </c>
      <c r="F178" s="2" t="s">
        <v>531</v>
      </c>
      <c r="G178" s="2"/>
      <c r="H178" s="2" t="s">
        <v>551</v>
      </c>
      <c r="I178" s="2" t="s">
        <v>533</v>
      </c>
      <c r="J178" s="2"/>
      <c r="K178" s="2"/>
      <c r="L178" s="7" t="s">
        <v>280</v>
      </c>
      <c r="M178" s="2" t="s">
        <v>534</v>
      </c>
      <c r="N178" s="2" t="s">
        <v>535</v>
      </c>
      <c r="O178" s="2" t="s">
        <v>536</v>
      </c>
      <c r="P178" s="2" t="s">
        <v>552</v>
      </c>
      <c r="Q178" s="2" t="s">
        <v>538</v>
      </c>
      <c r="R178" s="2" t="s">
        <v>31</v>
      </c>
      <c r="S178">
        <v>20</v>
      </c>
      <c r="T178">
        <f t="shared" si="2"/>
        <v>2.2831050228310503</v>
      </c>
      <c r="U178" s="11" t="s">
        <v>2135</v>
      </c>
      <c r="V178" t="s">
        <v>2134</v>
      </c>
    </row>
    <row r="179" spans="1:22" ht="12" customHeight="1" x14ac:dyDescent="0.3">
      <c r="A179" s="2" t="s">
        <v>553</v>
      </c>
      <c r="B179" s="2" t="s">
        <v>527</v>
      </c>
      <c r="C179" s="2" t="s">
        <v>528</v>
      </c>
      <c r="D179" s="2" t="s">
        <v>21</v>
      </c>
      <c r="E179" s="2" t="s">
        <v>526</v>
      </c>
      <c r="F179" s="2" t="s">
        <v>531</v>
      </c>
      <c r="G179" s="2"/>
      <c r="H179" s="2" t="s">
        <v>554</v>
      </c>
      <c r="I179" s="2" t="s">
        <v>533</v>
      </c>
      <c r="J179" s="2"/>
      <c r="K179" s="2"/>
      <c r="L179" s="7" t="s">
        <v>37</v>
      </c>
      <c r="M179" s="2" t="s">
        <v>534</v>
      </c>
      <c r="N179" s="2" t="s">
        <v>535</v>
      </c>
      <c r="O179" s="2" t="s">
        <v>536</v>
      </c>
      <c r="P179" s="2" t="s">
        <v>555</v>
      </c>
      <c r="Q179" s="2" t="s">
        <v>538</v>
      </c>
      <c r="R179" s="2" t="s">
        <v>31</v>
      </c>
      <c r="S179">
        <v>8</v>
      </c>
      <c r="T179">
        <f t="shared" si="2"/>
        <v>0.91324200913242004</v>
      </c>
      <c r="U179" s="11" t="s">
        <v>2135</v>
      </c>
      <c r="V179" t="s">
        <v>2134</v>
      </c>
    </row>
    <row r="180" spans="1:22" ht="12" customHeight="1" x14ac:dyDescent="0.3">
      <c r="A180" s="2" t="s">
        <v>556</v>
      </c>
      <c r="B180" s="2" t="s">
        <v>527</v>
      </c>
      <c r="C180" s="2" t="s">
        <v>528</v>
      </c>
      <c r="D180" s="2" t="s">
        <v>21</v>
      </c>
      <c r="E180" s="2" t="s">
        <v>526</v>
      </c>
      <c r="F180" s="2" t="s">
        <v>531</v>
      </c>
      <c r="G180" s="2"/>
      <c r="H180" s="2" t="s">
        <v>557</v>
      </c>
      <c r="I180" s="2" t="s">
        <v>533</v>
      </c>
      <c r="J180" s="2"/>
      <c r="K180" s="2"/>
      <c r="L180" s="7" t="s">
        <v>62</v>
      </c>
      <c r="M180" s="2" t="s">
        <v>534</v>
      </c>
      <c r="N180" s="2" t="s">
        <v>535</v>
      </c>
      <c r="O180" s="2" t="s">
        <v>536</v>
      </c>
      <c r="P180" s="2" t="s">
        <v>541</v>
      </c>
      <c r="Q180" s="2" t="s">
        <v>538</v>
      </c>
      <c r="R180" s="2" t="s">
        <v>31</v>
      </c>
      <c r="S180">
        <v>1.5</v>
      </c>
      <c r="T180">
        <f t="shared" si="2"/>
        <v>0.17123287671232876</v>
      </c>
      <c r="U180" s="11" t="s">
        <v>2135</v>
      </c>
      <c r="V180" t="s">
        <v>2134</v>
      </c>
    </row>
    <row r="181" spans="1:22" ht="12" customHeight="1" x14ac:dyDescent="0.3">
      <c r="A181" s="2" t="s">
        <v>558</v>
      </c>
      <c r="B181" s="2" t="s">
        <v>527</v>
      </c>
      <c r="C181" s="2" t="s">
        <v>528</v>
      </c>
      <c r="D181" s="2" t="s">
        <v>21</v>
      </c>
      <c r="E181" s="2" t="s">
        <v>526</v>
      </c>
      <c r="F181" s="2" t="s">
        <v>531</v>
      </c>
      <c r="G181" s="2"/>
      <c r="H181" s="2" t="s">
        <v>532</v>
      </c>
      <c r="I181" s="2" t="s">
        <v>559</v>
      </c>
      <c r="J181" s="2"/>
      <c r="K181" s="2"/>
      <c r="L181" s="7" t="s">
        <v>25</v>
      </c>
      <c r="M181" s="2" t="s">
        <v>534</v>
      </c>
      <c r="N181" s="2" t="s">
        <v>535</v>
      </c>
      <c r="O181" s="2" t="s">
        <v>536</v>
      </c>
      <c r="P181" s="2" t="s">
        <v>537</v>
      </c>
      <c r="Q181" s="2" t="s">
        <v>538</v>
      </c>
      <c r="R181" s="2" t="s">
        <v>31</v>
      </c>
      <c r="S181">
        <v>55</v>
      </c>
      <c r="T181">
        <f t="shared" si="2"/>
        <v>6.2785388127853885</v>
      </c>
      <c r="U181" s="11" t="s">
        <v>2135</v>
      </c>
      <c r="V181" t="s">
        <v>2134</v>
      </c>
    </row>
    <row r="182" spans="1:22" ht="12" customHeight="1" x14ac:dyDescent="0.3">
      <c r="A182" s="2" t="s">
        <v>560</v>
      </c>
      <c r="B182" s="2" t="s">
        <v>527</v>
      </c>
      <c r="C182" s="2" t="s">
        <v>528</v>
      </c>
      <c r="D182" s="2" t="s">
        <v>21</v>
      </c>
      <c r="E182" s="2" t="s">
        <v>526</v>
      </c>
      <c r="F182" s="2" t="s">
        <v>531</v>
      </c>
      <c r="G182" s="2"/>
      <c r="H182" s="2" t="s">
        <v>561</v>
      </c>
      <c r="I182" s="2" t="s">
        <v>559</v>
      </c>
      <c r="J182" s="2"/>
      <c r="K182" s="2"/>
      <c r="L182" s="7" t="s">
        <v>42</v>
      </c>
      <c r="M182" s="2" t="s">
        <v>534</v>
      </c>
      <c r="N182" s="2" t="s">
        <v>535</v>
      </c>
      <c r="O182" s="2" t="s">
        <v>536</v>
      </c>
      <c r="P182" s="2" t="s">
        <v>541</v>
      </c>
      <c r="Q182" s="2" t="s">
        <v>538</v>
      </c>
      <c r="R182" s="2" t="s">
        <v>31</v>
      </c>
      <c r="S182">
        <v>5</v>
      </c>
      <c r="T182">
        <f t="shared" si="2"/>
        <v>0.57077625570776258</v>
      </c>
      <c r="U182" s="11" t="s">
        <v>2135</v>
      </c>
      <c r="V182" t="s">
        <v>2134</v>
      </c>
    </row>
    <row r="183" spans="1:22" ht="12" customHeight="1" x14ac:dyDescent="0.3">
      <c r="A183" s="2" t="s">
        <v>562</v>
      </c>
      <c r="B183" s="2" t="s">
        <v>527</v>
      </c>
      <c r="C183" s="2" t="s">
        <v>528</v>
      </c>
      <c r="D183" s="2" t="s">
        <v>21</v>
      </c>
      <c r="E183" s="2" t="s">
        <v>526</v>
      </c>
      <c r="F183" s="2" t="s">
        <v>531</v>
      </c>
      <c r="G183" s="2"/>
      <c r="H183" s="2" t="s">
        <v>543</v>
      </c>
      <c r="I183" s="2" t="s">
        <v>559</v>
      </c>
      <c r="J183" s="2"/>
      <c r="K183" s="2"/>
      <c r="L183" s="7" t="s">
        <v>42</v>
      </c>
      <c r="M183" s="2" t="s">
        <v>534</v>
      </c>
      <c r="N183" s="2" t="s">
        <v>535</v>
      </c>
      <c r="O183" s="2" t="s">
        <v>536</v>
      </c>
      <c r="P183" s="2" t="s">
        <v>541</v>
      </c>
      <c r="Q183" s="2" t="s">
        <v>538</v>
      </c>
      <c r="R183" s="2" t="s">
        <v>31</v>
      </c>
      <c r="S183">
        <v>5</v>
      </c>
      <c r="T183">
        <f t="shared" si="2"/>
        <v>0.57077625570776258</v>
      </c>
      <c r="U183" s="11" t="s">
        <v>2135</v>
      </c>
      <c r="V183" t="s">
        <v>2134</v>
      </c>
    </row>
    <row r="184" spans="1:22" ht="12" customHeight="1" x14ac:dyDescent="0.3">
      <c r="A184" s="2" t="s">
        <v>563</v>
      </c>
      <c r="B184" s="2" t="s">
        <v>527</v>
      </c>
      <c r="C184" s="2" t="s">
        <v>528</v>
      </c>
      <c r="D184" s="2" t="s">
        <v>21</v>
      </c>
      <c r="E184" s="2" t="s">
        <v>526</v>
      </c>
      <c r="F184" s="2" t="s">
        <v>531</v>
      </c>
      <c r="G184" s="2"/>
      <c r="H184" s="2" t="s">
        <v>545</v>
      </c>
      <c r="I184" s="2" t="s">
        <v>559</v>
      </c>
      <c r="J184" s="2"/>
      <c r="K184" s="2"/>
      <c r="L184" s="7" t="s">
        <v>47</v>
      </c>
      <c r="M184" s="2" t="s">
        <v>534</v>
      </c>
      <c r="N184" s="2" t="s">
        <v>535</v>
      </c>
      <c r="O184" s="2" t="s">
        <v>536</v>
      </c>
      <c r="P184" s="2" t="s">
        <v>537</v>
      </c>
      <c r="Q184" s="2" t="s">
        <v>538</v>
      </c>
      <c r="R184" s="2" t="s">
        <v>31</v>
      </c>
      <c r="S184">
        <v>46</v>
      </c>
      <c r="T184">
        <f t="shared" si="2"/>
        <v>5.2511415525114158</v>
      </c>
      <c r="U184" s="11" t="s">
        <v>2135</v>
      </c>
      <c r="V184" t="s">
        <v>2134</v>
      </c>
    </row>
    <row r="185" spans="1:22" ht="12" customHeight="1" x14ac:dyDescent="0.3">
      <c r="A185" s="2" t="s">
        <v>564</v>
      </c>
      <c r="B185" s="2" t="s">
        <v>527</v>
      </c>
      <c r="C185" s="2" t="s">
        <v>528</v>
      </c>
      <c r="D185" s="2" t="s">
        <v>21</v>
      </c>
      <c r="E185" s="2" t="s">
        <v>526</v>
      </c>
      <c r="F185" s="2" t="s">
        <v>531</v>
      </c>
      <c r="G185" s="2"/>
      <c r="H185" s="2" t="s">
        <v>547</v>
      </c>
      <c r="I185" s="2" t="s">
        <v>559</v>
      </c>
      <c r="J185" s="2"/>
      <c r="K185" s="2"/>
      <c r="L185" s="7" t="s">
        <v>52</v>
      </c>
      <c r="M185" s="2" t="s">
        <v>534</v>
      </c>
      <c r="N185" s="2" t="s">
        <v>535</v>
      </c>
      <c r="O185" s="2" t="s">
        <v>536</v>
      </c>
      <c r="P185" s="2" t="s">
        <v>541</v>
      </c>
      <c r="Q185" s="2" t="s">
        <v>538</v>
      </c>
      <c r="R185" s="2" t="s">
        <v>31</v>
      </c>
      <c r="S185">
        <v>18</v>
      </c>
      <c r="T185">
        <f t="shared" si="2"/>
        <v>2.0547945205479454</v>
      </c>
      <c r="U185" s="11" t="s">
        <v>2135</v>
      </c>
      <c r="V185" t="s">
        <v>2134</v>
      </c>
    </row>
    <row r="186" spans="1:22" ht="12" customHeight="1" x14ac:dyDescent="0.3">
      <c r="A186" s="2" t="s">
        <v>565</v>
      </c>
      <c r="B186" s="2" t="s">
        <v>527</v>
      </c>
      <c r="C186" s="2" t="s">
        <v>528</v>
      </c>
      <c r="D186" s="2" t="s">
        <v>21</v>
      </c>
      <c r="E186" s="2" t="s">
        <v>526</v>
      </c>
      <c r="F186" s="2" t="s">
        <v>531</v>
      </c>
      <c r="G186" s="2"/>
      <c r="H186" s="2" t="s">
        <v>549</v>
      </c>
      <c r="I186" s="2" t="s">
        <v>559</v>
      </c>
      <c r="J186" s="2"/>
      <c r="K186" s="2"/>
      <c r="L186" s="7" t="s">
        <v>57</v>
      </c>
      <c r="M186" s="2" t="s">
        <v>534</v>
      </c>
      <c r="N186" s="2" t="s">
        <v>535</v>
      </c>
      <c r="O186" s="2" t="s">
        <v>536</v>
      </c>
      <c r="P186" s="2" t="s">
        <v>541</v>
      </c>
      <c r="Q186" s="2" t="s">
        <v>538</v>
      </c>
      <c r="R186" s="2" t="s">
        <v>31</v>
      </c>
      <c r="S186">
        <v>10</v>
      </c>
      <c r="T186">
        <f t="shared" si="2"/>
        <v>1.1415525114155252</v>
      </c>
      <c r="U186" s="11" t="s">
        <v>2135</v>
      </c>
      <c r="V186" t="s">
        <v>2134</v>
      </c>
    </row>
    <row r="187" spans="1:22" ht="12" customHeight="1" x14ac:dyDescent="0.3">
      <c r="A187" s="2" t="s">
        <v>566</v>
      </c>
      <c r="B187" s="2" t="s">
        <v>527</v>
      </c>
      <c r="C187" s="2" t="s">
        <v>528</v>
      </c>
      <c r="D187" s="2" t="s">
        <v>21</v>
      </c>
      <c r="E187" s="2" t="s">
        <v>526</v>
      </c>
      <c r="F187" s="2" t="s">
        <v>531</v>
      </c>
      <c r="G187" s="2"/>
      <c r="H187" s="2" t="s">
        <v>551</v>
      </c>
      <c r="I187" s="2" t="s">
        <v>559</v>
      </c>
      <c r="J187" s="2"/>
      <c r="K187" s="2"/>
      <c r="L187" s="7" t="s">
        <v>280</v>
      </c>
      <c r="M187" s="2" t="s">
        <v>534</v>
      </c>
      <c r="N187" s="2" t="s">
        <v>535</v>
      </c>
      <c r="O187" s="2" t="s">
        <v>536</v>
      </c>
      <c r="P187" s="2" t="s">
        <v>552</v>
      </c>
      <c r="Q187" s="2" t="s">
        <v>538</v>
      </c>
      <c r="R187" s="2" t="s">
        <v>31</v>
      </c>
      <c r="S187">
        <v>20</v>
      </c>
      <c r="T187">
        <f t="shared" si="2"/>
        <v>2.2831050228310503</v>
      </c>
      <c r="U187" s="11" t="s">
        <v>2135</v>
      </c>
      <c r="V187" t="s">
        <v>2134</v>
      </c>
    </row>
    <row r="188" spans="1:22" ht="12" customHeight="1" x14ac:dyDescent="0.3">
      <c r="A188" s="2" t="s">
        <v>567</v>
      </c>
      <c r="B188" s="2" t="s">
        <v>527</v>
      </c>
      <c r="C188" s="2" t="s">
        <v>528</v>
      </c>
      <c r="D188" s="2" t="s">
        <v>21</v>
      </c>
      <c r="E188" s="2" t="s">
        <v>526</v>
      </c>
      <c r="F188" s="2" t="s">
        <v>531</v>
      </c>
      <c r="G188" s="2"/>
      <c r="H188" s="2" t="s">
        <v>554</v>
      </c>
      <c r="I188" s="2" t="s">
        <v>559</v>
      </c>
      <c r="J188" s="2"/>
      <c r="K188" s="2"/>
      <c r="L188" s="7" t="s">
        <v>37</v>
      </c>
      <c r="M188" s="2" t="s">
        <v>534</v>
      </c>
      <c r="N188" s="2" t="s">
        <v>535</v>
      </c>
      <c r="O188" s="2" t="s">
        <v>536</v>
      </c>
      <c r="P188" s="2" t="s">
        <v>555</v>
      </c>
      <c r="Q188" s="2" t="s">
        <v>538</v>
      </c>
      <c r="R188" s="2" t="s">
        <v>31</v>
      </c>
      <c r="S188">
        <v>8</v>
      </c>
      <c r="T188">
        <f t="shared" si="2"/>
        <v>0.91324200913242004</v>
      </c>
      <c r="U188" s="11" t="s">
        <v>2135</v>
      </c>
      <c r="V188" t="s">
        <v>2134</v>
      </c>
    </row>
    <row r="189" spans="1:22" ht="12" customHeight="1" x14ac:dyDescent="0.3">
      <c r="A189" s="2" t="s">
        <v>568</v>
      </c>
      <c r="B189" s="2" t="s">
        <v>527</v>
      </c>
      <c r="C189" s="2" t="s">
        <v>528</v>
      </c>
      <c r="D189" s="2" t="s">
        <v>21</v>
      </c>
      <c r="E189" s="2" t="s">
        <v>526</v>
      </c>
      <c r="F189" s="2" t="s">
        <v>531</v>
      </c>
      <c r="G189" s="2"/>
      <c r="H189" s="2" t="s">
        <v>557</v>
      </c>
      <c r="I189" s="2" t="s">
        <v>559</v>
      </c>
      <c r="J189" s="2"/>
      <c r="K189" s="2"/>
      <c r="L189" s="7" t="s">
        <v>258</v>
      </c>
      <c r="M189" s="2" t="s">
        <v>534</v>
      </c>
      <c r="N189" s="2" t="s">
        <v>535</v>
      </c>
      <c r="O189" s="2" t="s">
        <v>536</v>
      </c>
      <c r="P189" s="2" t="s">
        <v>541</v>
      </c>
      <c r="Q189" s="2" t="s">
        <v>538</v>
      </c>
      <c r="R189" s="2" t="s">
        <v>31</v>
      </c>
      <c r="S189">
        <v>1</v>
      </c>
      <c r="T189">
        <f t="shared" si="2"/>
        <v>0.11415525114155251</v>
      </c>
      <c r="U189" s="11" t="s">
        <v>2135</v>
      </c>
      <c r="V189" t="s">
        <v>2134</v>
      </c>
    </row>
    <row r="190" spans="1:22" ht="12" customHeight="1" x14ac:dyDescent="0.3">
      <c r="A190" s="2" t="s">
        <v>569</v>
      </c>
      <c r="B190" s="2" t="s">
        <v>527</v>
      </c>
      <c r="C190" s="2" t="s">
        <v>528</v>
      </c>
      <c r="D190" s="2" t="s">
        <v>21</v>
      </c>
      <c r="E190" s="2" t="s">
        <v>526</v>
      </c>
      <c r="F190" s="2" t="s">
        <v>570</v>
      </c>
      <c r="G190" s="2" t="s">
        <v>571</v>
      </c>
      <c r="H190" s="2" t="s">
        <v>572</v>
      </c>
      <c r="I190" s="2" t="s">
        <v>71</v>
      </c>
      <c r="J190" s="2"/>
      <c r="K190" s="2" t="s">
        <v>573</v>
      </c>
      <c r="L190" s="7" t="s">
        <v>574</v>
      </c>
      <c r="M190" s="2" t="s">
        <v>534</v>
      </c>
      <c r="N190" s="2" t="s">
        <v>535</v>
      </c>
      <c r="O190" s="2" t="s">
        <v>536</v>
      </c>
      <c r="P190" s="2"/>
      <c r="Q190" s="2" t="s">
        <v>575</v>
      </c>
      <c r="R190" s="2" t="s">
        <v>31</v>
      </c>
      <c r="S190">
        <v>128</v>
      </c>
      <c r="T190">
        <f t="shared" si="2"/>
        <v>14.611872146118721</v>
      </c>
      <c r="U190" s="11" t="s">
        <v>2135</v>
      </c>
      <c r="V190" t="s">
        <v>2134</v>
      </c>
    </row>
    <row r="191" spans="1:22" ht="12" customHeight="1" x14ac:dyDescent="0.3">
      <c r="A191" s="2" t="s">
        <v>576</v>
      </c>
      <c r="B191" s="2" t="s">
        <v>527</v>
      </c>
      <c r="C191" s="2" t="s">
        <v>528</v>
      </c>
      <c r="D191" s="2" t="s">
        <v>21</v>
      </c>
      <c r="E191" s="2" t="s">
        <v>526</v>
      </c>
      <c r="F191" s="2" t="s">
        <v>570</v>
      </c>
      <c r="G191" s="2" t="s">
        <v>571</v>
      </c>
      <c r="H191" s="2" t="s">
        <v>577</v>
      </c>
      <c r="I191" s="2" t="s">
        <v>71</v>
      </c>
      <c r="J191" s="2"/>
      <c r="K191" s="2" t="s">
        <v>578</v>
      </c>
      <c r="L191" s="7" t="s">
        <v>105</v>
      </c>
      <c r="M191" s="2" t="s">
        <v>534</v>
      </c>
      <c r="N191" s="2" t="s">
        <v>535</v>
      </c>
      <c r="O191" s="2" t="s">
        <v>536</v>
      </c>
      <c r="P191" s="2"/>
      <c r="Q191" s="2" t="s">
        <v>575</v>
      </c>
      <c r="R191" s="2" t="s">
        <v>31</v>
      </c>
      <c r="S191">
        <v>53</v>
      </c>
      <c r="T191">
        <f t="shared" si="2"/>
        <v>6.0502283105022832</v>
      </c>
      <c r="U191" s="11" t="s">
        <v>2135</v>
      </c>
      <c r="V191" t="s">
        <v>2134</v>
      </c>
    </row>
    <row r="192" spans="1:22" ht="12" customHeight="1" x14ac:dyDescent="0.3">
      <c r="A192" s="2" t="s">
        <v>579</v>
      </c>
      <c r="B192" s="2" t="s">
        <v>527</v>
      </c>
      <c r="C192" s="2" t="s">
        <v>528</v>
      </c>
      <c r="D192" s="2" t="s">
        <v>21</v>
      </c>
      <c r="E192" s="2" t="s">
        <v>526</v>
      </c>
      <c r="F192" s="2" t="s">
        <v>570</v>
      </c>
      <c r="G192" s="2" t="s">
        <v>580</v>
      </c>
      <c r="H192" s="2" t="s">
        <v>572</v>
      </c>
      <c r="I192" s="2" t="s">
        <v>83</v>
      </c>
      <c r="J192" s="2"/>
      <c r="K192" s="2" t="s">
        <v>581</v>
      </c>
      <c r="L192" s="7" t="s">
        <v>582</v>
      </c>
      <c r="M192" s="2" t="s">
        <v>534</v>
      </c>
      <c r="N192" s="2" t="s">
        <v>535</v>
      </c>
      <c r="O192" s="2" t="s">
        <v>536</v>
      </c>
      <c r="P192" s="2"/>
      <c r="Q192" s="2" t="s">
        <v>575</v>
      </c>
      <c r="R192" s="2" t="s">
        <v>31</v>
      </c>
      <c r="S192">
        <v>117</v>
      </c>
      <c r="T192">
        <f t="shared" si="2"/>
        <v>13.356164383561644</v>
      </c>
      <c r="U192" s="11" t="s">
        <v>2135</v>
      </c>
      <c r="V192" t="s">
        <v>2134</v>
      </c>
    </row>
    <row r="193" spans="1:22" ht="12" customHeight="1" x14ac:dyDescent="0.3">
      <c r="A193" s="2" t="s">
        <v>583</v>
      </c>
      <c r="B193" s="2" t="s">
        <v>527</v>
      </c>
      <c r="C193" s="2" t="s">
        <v>528</v>
      </c>
      <c r="D193" s="2" t="s">
        <v>21</v>
      </c>
      <c r="E193" s="2" t="s">
        <v>526</v>
      </c>
      <c r="F193" s="2" t="s">
        <v>570</v>
      </c>
      <c r="G193" s="2" t="s">
        <v>580</v>
      </c>
      <c r="H193" s="2" t="s">
        <v>577</v>
      </c>
      <c r="I193" s="2" t="s">
        <v>83</v>
      </c>
      <c r="J193" s="2"/>
      <c r="K193" s="2" t="s">
        <v>584</v>
      </c>
      <c r="L193" s="7" t="s">
        <v>109</v>
      </c>
      <c r="M193" s="2" t="s">
        <v>534</v>
      </c>
      <c r="N193" s="2" t="s">
        <v>535</v>
      </c>
      <c r="O193" s="2" t="s">
        <v>536</v>
      </c>
      <c r="P193" s="2"/>
      <c r="Q193" s="2" t="s">
        <v>575</v>
      </c>
      <c r="R193" s="2" t="s">
        <v>31</v>
      </c>
      <c r="S193">
        <v>57</v>
      </c>
      <c r="T193">
        <f t="shared" si="2"/>
        <v>6.506849315068493</v>
      </c>
      <c r="U193" s="11" t="s">
        <v>2135</v>
      </c>
      <c r="V193" t="s">
        <v>2134</v>
      </c>
    </row>
    <row r="194" spans="1:22" ht="12" customHeight="1" x14ac:dyDescent="0.3">
      <c r="A194" s="2" t="s">
        <v>585</v>
      </c>
      <c r="B194" s="2" t="s">
        <v>527</v>
      </c>
      <c r="C194" s="2" t="s">
        <v>528</v>
      </c>
      <c r="D194" s="2" t="s">
        <v>21</v>
      </c>
      <c r="E194" s="2" t="s">
        <v>526</v>
      </c>
      <c r="F194" s="2" t="s">
        <v>570</v>
      </c>
      <c r="G194" s="2" t="s">
        <v>586</v>
      </c>
      <c r="H194" s="2" t="s">
        <v>572</v>
      </c>
      <c r="I194" s="2" t="s">
        <v>92</v>
      </c>
      <c r="J194" s="2"/>
      <c r="K194" s="2" t="s">
        <v>587</v>
      </c>
      <c r="L194" s="7" t="s">
        <v>588</v>
      </c>
      <c r="M194" s="2" t="s">
        <v>534</v>
      </c>
      <c r="N194" s="2" t="s">
        <v>535</v>
      </c>
      <c r="O194" s="2" t="s">
        <v>536</v>
      </c>
      <c r="P194" s="2"/>
      <c r="Q194" s="2" t="s">
        <v>575</v>
      </c>
      <c r="R194" s="2" t="s">
        <v>31</v>
      </c>
      <c r="S194">
        <v>99</v>
      </c>
      <c r="T194">
        <f t="shared" si="2"/>
        <v>11.301369863013699</v>
      </c>
      <c r="U194" s="11" t="s">
        <v>2135</v>
      </c>
      <c r="V194" t="s">
        <v>2134</v>
      </c>
    </row>
    <row r="195" spans="1:22" ht="12" customHeight="1" x14ac:dyDescent="0.3">
      <c r="A195" s="2" t="s">
        <v>589</v>
      </c>
      <c r="B195" s="2" t="s">
        <v>527</v>
      </c>
      <c r="C195" s="2" t="s">
        <v>528</v>
      </c>
      <c r="D195" s="2" t="s">
        <v>21</v>
      </c>
      <c r="E195" s="2" t="s">
        <v>526</v>
      </c>
      <c r="F195" s="2" t="s">
        <v>570</v>
      </c>
      <c r="G195" s="2" t="s">
        <v>586</v>
      </c>
      <c r="H195" s="2" t="s">
        <v>577</v>
      </c>
      <c r="I195" s="2" t="s">
        <v>92</v>
      </c>
      <c r="J195" s="2"/>
      <c r="K195" s="2" t="s">
        <v>590</v>
      </c>
      <c r="L195" s="7" t="s">
        <v>427</v>
      </c>
      <c r="M195" s="2" t="s">
        <v>534</v>
      </c>
      <c r="N195" s="2" t="s">
        <v>535</v>
      </c>
      <c r="O195" s="2" t="s">
        <v>536</v>
      </c>
      <c r="P195" s="2"/>
      <c r="Q195" s="2" t="s">
        <v>575</v>
      </c>
      <c r="R195" s="2" t="s">
        <v>31</v>
      </c>
      <c r="S195">
        <v>58</v>
      </c>
      <c r="T195">
        <f t="shared" ref="T195:T258" si="3">(S195*1000)/(365*24)</f>
        <v>6.6210045662100461</v>
      </c>
      <c r="U195" s="11" t="s">
        <v>2135</v>
      </c>
      <c r="V195" t="s">
        <v>2134</v>
      </c>
    </row>
    <row r="196" spans="1:22" ht="12" customHeight="1" x14ac:dyDescent="0.3">
      <c r="A196" s="2" t="s">
        <v>591</v>
      </c>
      <c r="B196" s="2" t="s">
        <v>527</v>
      </c>
      <c r="C196" s="2" t="s">
        <v>528</v>
      </c>
      <c r="D196" s="2" t="s">
        <v>21</v>
      </c>
      <c r="E196" s="2" t="s">
        <v>526</v>
      </c>
      <c r="F196" s="2" t="s">
        <v>570</v>
      </c>
      <c r="G196" s="2" t="s">
        <v>592</v>
      </c>
      <c r="H196" s="2" t="s">
        <v>572</v>
      </c>
      <c r="I196" s="2" t="s">
        <v>101</v>
      </c>
      <c r="J196" s="2"/>
      <c r="K196" s="2" t="s">
        <v>593</v>
      </c>
      <c r="L196" s="7" t="s">
        <v>84</v>
      </c>
      <c r="M196" s="2" t="s">
        <v>534</v>
      </c>
      <c r="N196" s="2" t="s">
        <v>535</v>
      </c>
      <c r="O196" s="2" t="s">
        <v>536</v>
      </c>
      <c r="P196" s="2"/>
      <c r="Q196" s="2" t="s">
        <v>575</v>
      </c>
      <c r="R196" s="2" t="s">
        <v>31</v>
      </c>
      <c r="S196">
        <v>100</v>
      </c>
      <c r="T196">
        <f t="shared" si="3"/>
        <v>11.415525114155251</v>
      </c>
      <c r="U196" s="11" t="s">
        <v>2135</v>
      </c>
      <c r="V196" t="s">
        <v>2134</v>
      </c>
    </row>
    <row r="197" spans="1:22" ht="12" customHeight="1" x14ac:dyDescent="0.3">
      <c r="A197" s="2" t="s">
        <v>594</v>
      </c>
      <c r="B197" s="2" t="s">
        <v>527</v>
      </c>
      <c r="C197" s="2" t="s">
        <v>528</v>
      </c>
      <c r="D197" s="2" t="s">
        <v>21</v>
      </c>
      <c r="E197" s="2" t="s">
        <v>526</v>
      </c>
      <c r="F197" s="2" t="s">
        <v>570</v>
      </c>
      <c r="G197" s="2" t="s">
        <v>592</v>
      </c>
      <c r="H197" s="2" t="s">
        <v>577</v>
      </c>
      <c r="I197" s="2" t="s">
        <v>101</v>
      </c>
      <c r="J197" s="2"/>
      <c r="K197" s="2" t="s">
        <v>590</v>
      </c>
      <c r="L197" s="7" t="s">
        <v>422</v>
      </c>
      <c r="M197" s="2" t="s">
        <v>534</v>
      </c>
      <c r="N197" s="2" t="s">
        <v>535</v>
      </c>
      <c r="O197" s="2" t="s">
        <v>536</v>
      </c>
      <c r="P197" s="2"/>
      <c r="Q197" s="2" t="s">
        <v>575</v>
      </c>
      <c r="R197" s="2" t="s">
        <v>31</v>
      </c>
      <c r="S197">
        <v>60</v>
      </c>
      <c r="T197">
        <f t="shared" si="3"/>
        <v>6.8493150684931505</v>
      </c>
      <c r="U197" s="11" t="s">
        <v>2135</v>
      </c>
      <c r="V197" t="s">
        <v>2134</v>
      </c>
    </row>
    <row r="198" spans="1:22" ht="12" customHeight="1" x14ac:dyDescent="0.3">
      <c r="A198" s="2" t="s">
        <v>595</v>
      </c>
      <c r="B198" s="2" t="s">
        <v>527</v>
      </c>
      <c r="C198" s="2" t="s">
        <v>528</v>
      </c>
      <c r="D198" s="2" t="s">
        <v>21</v>
      </c>
      <c r="E198" s="2" t="s">
        <v>526</v>
      </c>
      <c r="F198" s="2" t="s">
        <v>570</v>
      </c>
      <c r="G198" s="2" t="s">
        <v>596</v>
      </c>
      <c r="H198" s="2" t="s">
        <v>572</v>
      </c>
      <c r="I198" s="2" t="s">
        <v>108</v>
      </c>
      <c r="J198" s="2"/>
      <c r="K198" s="2" t="s">
        <v>597</v>
      </c>
      <c r="L198" s="7" t="s">
        <v>443</v>
      </c>
      <c r="M198" s="2" t="s">
        <v>534</v>
      </c>
      <c r="N198" s="2" t="s">
        <v>535</v>
      </c>
      <c r="O198" s="2" t="s">
        <v>536</v>
      </c>
      <c r="P198" s="2"/>
      <c r="Q198" s="2" t="s">
        <v>575</v>
      </c>
      <c r="R198" s="2" t="s">
        <v>31</v>
      </c>
      <c r="S198">
        <v>72</v>
      </c>
      <c r="T198">
        <f t="shared" si="3"/>
        <v>8.2191780821917817</v>
      </c>
      <c r="U198" s="11" t="s">
        <v>2135</v>
      </c>
      <c r="V198" t="s">
        <v>2134</v>
      </c>
    </row>
    <row r="199" spans="1:22" ht="12" customHeight="1" x14ac:dyDescent="0.3">
      <c r="A199" s="2" t="s">
        <v>598</v>
      </c>
      <c r="B199" s="2" t="s">
        <v>527</v>
      </c>
      <c r="C199" s="2" t="s">
        <v>528</v>
      </c>
      <c r="D199" s="2" t="s">
        <v>21</v>
      </c>
      <c r="E199" s="2" t="s">
        <v>526</v>
      </c>
      <c r="F199" s="2" t="s">
        <v>570</v>
      </c>
      <c r="G199" s="2" t="s">
        <v>596</v>
      </c>
      <c r="H199" s="2" t="s">
        <v>577</v>
      </c>
      <c r="I199" s="2" t="s">
        <v>108</v>
      </c>
      <c r="J199" s="2"/>
      <c r="K199" s="2" t="s">
        <v>590</v>
      </c>
      <c r="L199" s="7" t="s">
        <v>97</v>
      </c>
      <c r="M199" s="2" t="s">
        <v>534</v>
      </c>
      <c r="N199" s="2" t="s">
        <v>535</v>
      </c>
      <c r="O199" s="2" t="s">
        <v>536</v>
      </c>
      <c r="P199" s="2"/>
      <c r="Q199" s="2" t="s">
        <v>575</v>
      </c>
      <c r="R199" s="2" t="s">
        <v>31</v>
      </c>
      <c r="S199">
        <v>56</v>
      </c>
      <c r="T199">
        <f t="shared" si="3"/>
        <v>6.3926940639269407</v>
      </c>
      <c r="U199" s="11" t="s">
        <v>2135</v>
      </c>
      <c r="V199" t="s">
        <v>2134</v>
      </c>
    </row>
    <row r="200" spans="1:22" ht="12" customHeight="1" x14ac:dyDescent="0.3">
      <c r="A200" s="2" t="s">
        <v>599</v>
      </c>
      <c r="B200" s="2" t="s">
        <v>527</v>
      </c>
      <c r="C200" s="2" t="s">
        <v>528</v>
      </c>
      <c r="D200" s="2" t="s">
        <v>21</v>
      </c>
      <c r="E200" s="2" t="s">
        <v>526</v>
      </c>
      <c r="F200" s="2" t="s">
        <v>570</v>
      </c>
      <c r="G200" s="2" t="s">
        <v>600</v>
      </c>
      <c r="H200" s="2" t="s">
        <v>572</v>
      </c>
      <c r="I200" s="2" t="s">
        <v>116</v>
      </c>
      <c r="J200" s="2"/>
      <c r="K200" s="2" t="s">
        <v>601</v>
      </c>
      <c r="L200" s="7" t="s">
        <v>102</v>
      </c>
      <c r="M200" s="2" t="s">
        <v>534</v>
      </c>
      <c r="N200" s="2" t="s">
        <v>535</v>
      </c>
      <c r="O200" s="2" t="s">
        <v>536</v>
      </c>
      <c r="P200" s="2"/>
      <c r="Q200" s="2" t="s">
        <v>575</v>
      </c>
      <c r="R200" s="2" t="s">
        <v>31</v>
      </c>
      <c r="S200">
        <v>68</v>
      </c>
      <c r="T200">
        <f t="shared" si="3"/>
        <v>7.762557077625571</v>
      </c>
      <c r="U200" s="11" t="s">
        <v>2135</v>
      </c>
      <c r="V200" t="s">
        <v>2134</v>
      </c>
    </row>
    <row r="201" spans="1:22" ht="12" customHeight="1" x14ac:dyDescent="0.3">
      <c r="A201" s="2" t="s">
        <v>602</v>
      </c>
      <c r="B201" s="2" t="s">
        <v>527</v>
      </c>
      <c r="C201" s="2" t="s">
        <v>528</v>
      </c>
      <c r="D201" s="2" t="s">
        <v>21</v>
      </c>
      <c r="E201" s="2" t="s">
        <v>526</v>
      </c>
      <c r="F201" s="2" t="s">
        <v>570</v>
      </c>
      <c r="G201" s="2" t="s">
        <v>600</v>
      </c>
      <c r="H201" s="2" t="s">
        <v>577</v>
      </c>
      <c r="I201" s="2" t="s">
        <v>116</v>
      </c>
      <c r="J201" s="2"/>
      <c r="K201" s="2" t="s">
        <v>119</v>
      </c>
      <c r="L201" s="7" t="s">
        <v>79</v>
      </c>
      <c r="M201" s="2" t="s">
        <v>534</v>
      </c>
      <c r="N201" s="2" t="s">
        <v>535</v>
      </c>
      <c r="O201" s="2" t="s">
        <v>536</v>
      </c>
      <c r="P201" s="2"/>
      <c r="Q201" s="2" t="s">
        <v>575</v>
      </c>
      <c r="R201" s="2" t="s">
        <v>31</v>
      </c>
      <c r="S201">
        <v>47</v>
      </c>
      <c r="T201">
        <f t="shared" si="3"/>
        <v>5.365296803652968</v>
      </c>
      <c r="U201" s="11" t="s">
        <v>2135</v>
      </c>
      <c r="V201" t="s">
        <v>2134</v>
      </c>
    </row>
    <row r="202" spans="1:22" ht="12" customHeight="1" x14ac:dyDescent="0.3">
      <c r="A202" s="2" t="s">
        <v>603</v>
      </c>
      <c r="B202" s="2" t="s">
        <v>527</v>
      </c>
      <c r="C202" s="2" t="s">
        <v>528</v>
      </c>
      <c r="D202" s="2" t="s">
        <v>21</v>
      </c>
      <c r="E202" s="2" t="s">
        <v>526</v>
      </c>
      <c r="F202" s="2" t="s">
        <v>570</v>
      </c>
      <c r="G202" s="2" t="s">
        <v>604</v>
      </c>
      <c r="H202" s="2" t="s">
        <v>572</v>
      </c>
      <c r="I202" s="2" t="s">
        <v>124</v>
      </c>
      <c r="J202" s="2"/>
      <c r="K202" s="2" t="s">
        <v>605</v>
      </c>
      <c r="L202" s="7" t="s">
        <v>47</v>
      </c>
      <c r="M202" s="2" t="s">
        <v>534</v>
      </c>
      <c r="N202" s="2" t="s">
        <v>535</v>
      </c>
      <c r="O202" s="2" t="s">
        <v>536</v>
      </c>
      <c r="P202" s="2"/>
      <c r="Q202" s="2" t="s">
        <v>575</v>
      </c>
      <c r="R202" s="2" t="s">
        <v>31</v>
      </c>
      <c r="S202">
        <v>46</v>
      </c>
      <c r="T202">
        <f t="shared" si="3"/>
        <v>5.2511415525114158</v>
      </c>
      <c r="U202" s="11" t="s">
        <v>2135</v>
      </c>
      <c r="V202" t="s">
        <v>2134</v>
      </c>
    </row>
    <row r="203" spans="1:22" ht="12" customHeight="1" x14ac:dyDescent="0.3">
      <c r="A203" s="2" t="s">
        <v>606</v>
      </c>
      <c r="B203" s="2" t="s">
        <v>527</v>
      </c>
      <c r="C203" s="2" t="s">
        <v>528</v>
      </c>
      <c r="D203" s="2" t="s">
        <v>21</v>
      </c>
      <c r="E203" s="2" t="s">
        <v>526</v>
      </c>
      <c r="F203" s="2" t="s">
        <v>570</v>
      </c>
      <c r="G203" s="2" t="s">
        <v>604</v>
      </c>
      <c r="H203" s="2" t="s">
        <v>577</v>
      </c>
      <c r="I203" s="2" t="s">
        <v>124</v>
      </c>
      <c r="J203" s="2"/>
      <c r="K203" s="2" t="s">
        <v>119</v>
      </c>
      <c r="L203" s="7" t="s">
        <v>321</v>
      </c>
      <c r="M203" s="2" t="s">
        <v>534</v>
      </c>
      <c r="N203" s="2" t="s">
        <v>535</v>
      </c>
      <c r="O203" s="2" t="s">
        <v>536</v>
      </c>
      <c r="P203" s="2"/>
      <c r="Q203" s="2" t="s">
        <v>575</v>
      </c>
      <c r="R203" s="2" t="s">
        <v>31</v>
      </c>
      <c r="S203">
        <v>31</v>
      </c>
      <c r="T203">
        <f t="shared" si="3"/>
        <v>3.5388127853881279</v>
      </c>
      <c r="U203" s="11" t="s">
        <v>2135</v>
      </c>
      <c r="V203" t="s">
        <v>2134</v>
      </c>
    </row>
    <row r="204" spans="1:22" ht="12" customHeight="1" x14ac:dyDescent="0.3">
      <c r="A204" s="2" t="s">
        <v>607</v>
      </c>
      <c r="B204" s="2" t="s">
        <v>527</v>
      </c>
      <c r="C204" s="2" t="s">
        <v>528</v>
      </c>
      <c r="D204" s="2" t="s">
        <v>21</v>
      </c>
      <c r="E204" s="2" t="s">
        <v>526</v>
      </c>
      <c r="F204" s="2" t="s">
        <v>570</v>
      </c>
      <c r="G204" s="2" t="s">
        <v>608</v>
      </c>
      <c r="H204" s="2" t="s">
        <v>572</v>
      </c>
      <c r="I204" s="2" t="s">
        <v>132</v>
      </c>
      <c r="J204" s="2"/>
      <c r="K204" s="2" t="s">
        <v>609</v>
      </c>
      <c r="L204" s="7" t="s">
        <v>427</v>
      </c>
      <c r="M204" s="2" t="s">
        <v>534</v>
      </c>
      <c r="N204" s="2" t="s">
        <v>535</v>
      </c>
      <c r="O204" s="2" t="s">
        <v>536</v>
      </c>
      <c r="P204" s="2"/>
      <c r="Q204" s="2" t="s">
        <v>575</v>
      </c>
      <c r="R204" s="2" t="s">
        <v>31</v>
      </c>
      <c r="S204">
        <v>58</v>
      </c>
      <c r="T204">
        <f t="shared" si="3"/>
        <v>6.6210045662100461</v>
      </c>
      <c r="U204" s="11" t="s">
        <v>2135</v>
      </c>
      <c r="V204" t="s">
        <v>2134</v>
      </c>
    </row>
    <row r="205" spans="1:22" ht="12" customHeight="1" x14ac:dyDescent="0.3">
      <c r="A205" s="2" t="s">
        <v>610</v>
      </c>
      <c r="B205" s="2" t="s">
        <v>527</v>
      </c>
      <c r="C205" s="2" t="s">
        <v>528</v>
      </c>
      <c r="D205" s="2" t="s">
        <v>21</v>
      </c>
      <c r="E205" s="2" t="s">
        <v>526</v>
      </c>
      <c r="F205" s="2" t="s">
        <v>570</v>
      </c>
      <c r="G205" s="2" t="s">
        <v>608</v>
      </c>
      <c r="H205" s="2" t="s">
        <v>577</v>
      </c>
      <c r="I205" s="2" t="s">
        <v>132</v>
      </c>
      <c r="J205" s="2"/>
      <c r="K205" s="2" t="s">
        <v>137</v>
      </c>
      <c r="L205" s="7" t="s">
        <v>384</v>
      </c>
      <c r="M205" s="2" t="s">
        <v>534</v>
      </c>
      <c r="N205" s="2" t="s">
        <v>535</v>
      </c>
      <c r="O205" s="2" t="s">
        <v>536</v>
      </c>
      <c r="P205" s="2"/>
      <c r="Q205" s="2" t="s">
        <v>575</v>
      </c>
      <c r="R205" s="2" t="s">
        <v>31</v>
      </c>
      <c r="S205">
        <v>27</v>
      </c>
      <c r="T205">
        <f t="shared" si="3"/>
        <v>3.0821917808219177</v>
      </c>
      <c r="U205" s="11" t="s">
        <v>2135</v>
      </c>
      <c r="V205" t="s">
        <v>2134</v>
      </c>
    </row>
    <row r="206" spans="1:22" ht="12" customHeight="1" x14ac:dyDescent="0.3">
      <c r="A206" s="2" t="s">
        <v>611</v>
      </c>
      <c r="B206" s="2" t="s">
        <v>612</v>
      </c>
      <c r="C206" s="2" t="s">
        <v>613</v>
      </c>
      <c r="D206" s="2" t="s">
        <v>21</v>
      </c>
      <c r="E206" s="2" t="s">
        <v>526</v>
      </c>
      <c r="F206" s="2" t="s">
        <v>614</v>
      </c>
      <c r="G206" s="2" t="s">
        <v>615</v>
      </c>
      <c r="H206" s="2" t="s">
        <v>616</v>
      </c>
      <c r="I206" s="2"/>
      <c r="J206" s="2"/>
      <c r="K206" s="2"/>
      <c r="L206" s="7" t="s">
        <v>88</v>
      </c>
      <c r="M206" s="2" t="s">
        <v>534</v>
      </c>
      <c r="N206" s="2" t="s">
        <v>617</v>
      </c>
      <c r="O206" s="2" t="s">
        <v>618</v>
      </c>
      <c r="P206" s="2" t="s">
        <v>619</v>
      </c>
      <c r="Q206" s="2" t="s">
        <v>620</v>
      </c>
      <c r="R206" s="2" t="s">
        <v>31</v>
      </c>
      <c r="S206">
        <v>48</v>
      </c>
      <c r="T206">
        <f t="shared" si="3"/>
        <v>5.4794520547945202</v>
      </c>
      <c r="U206" s="11" t="s">
        <v>2135</v>
      </c>
      <c r="V206" t="s">
        <v>2134</v>
      </c>
    </row>
    <row r="207" spans="1:22" ht="12" customHeight="1" x14ac:dyDescent="0.3">
      <c r="A207" s="2" t="s">
        <v>621</v>
      </c>
      <c r="B207" s="2" t="s">
        <v>612</v>
      </c>
      <c r="C207" s="2" t="s">
        <v>613</v>
      </c>
      <c r="D207" s="2" t="s">
        <v>21</v>
      </c>
      <c r="E207" s="2" t="s">
        <v>526</v>
      </c>
      <c r="F207" s="2" t="s">
        <v>614</v>
      </c>
      <c r="G207" s="2" t="s">
        <v>615</v>
      </c>
      <c r="H207" s="2" t="s">
        <v>616</v>
      </c>
      <c r="I207" s="2"/>
      <c r="J207" s="2"/>
      <c r="K207" s="2"/>
      <c r="L207" s="7" t="s">
        <v>447</v>
      </c>
      <c r="M207" s="2" t="s">
        <v>534</v>
      </c>
      <c r="N207" s="2" t="s">
        <v>617</v>
      </c>
      <c r="O207" s="2" t="s">
        <v>618</v>
      </c>
      <c r="P207" s="2" t="s">
        <v>619</v>
      </c>
      <c r="Q207" s="2" t="s">
        <v>620</v>
      </c>
      <c r="R207" s="2" t="s">
        <v>31</v>
      </c>
      <c r="S207">
        <v>50</v>
      </c>
      <c r="T207">
        <f t="shared" si="3"/>
        <v>5.7077625570776256</v>
      </c>
      <c r="U207" s="11" t="s">
        <v>2135</v>
      </c>
      <c r="V207" t="s">
        <v>2134</v>
      </c>
    </row>
    <row r="208" spans="1:22" ht="12" customHeight="1" x14ac:dyDescent="0.3">
      <c r="A208" s="2" t="s">
        <v>622</v>
      </c>
      <c r="B208" s="2" t="s">
        <v>612</v>
      </c>
      <c r="C208" s="2" t="s">
        <v>613</v>
      </c>
      <c r="D208" s="2" t="s">
        <v>21</v>
      </c>
      <c r="E208" s="2" t="s">
        <v>526</v>
      </c>
      <c r="F208" s="2" t="s">
        <v>614</v>
      </c>
      <c r="G208" s="2" t="s">
        <v>615</v>
      </c>
      <c r="H208" s="2" t="s">
        <v>616</v>
      </c>
      <c r="I208" s="2"/>
      <c r="J208" s="2"/>
      <c r="K208" s="2"/>
      <c r="L208" s="7" t="s">
        <v>105</v>
      </c>
      <c r="M208" s="2" t="s">
        <v>534</v>
      </c>
      <c r="N208" s="2" t="s">
        <v>617</v>
      </c>
      <c r="O208" s="2" t="s">
        <v>618</v>
      </c>
      <c r="P208" s="2" t="s">
        <v>619</v>
      </c>
      <c r="Q208" s="2" t="s">
        <v>620</v>
      </c>
      <c r="R208" s="2" t="s">
        <v>31</v>
      </c>
      <c r="S208">
        <v>53</v>
      </c>
      <c r="T208">
        <f t="shared" si="3"/>
        <v>6.0502283105022832</v>
      </c>
      <c r="U208" s="11" t="s">
        <v>2135</v>
      </c>
      <c r="V208" t="s">
        <v>2134</v>
      </c>
    </row>
    <row r="209" spans="1:22" ht="12" customHeight="1" x14ac:dyDescent="0.3">
      <c r="A209" s="2" t="s">
        <v>623</v>
      </c>
      <c r="B209" s="2" t="s">
        <v>612</v>
      </c>
      <c r="C209" s="2" t="s">
        <v>613</v>
      </c>
      <c r="D209" s="2" t="s">
        <v>21</v>
      </c>
      <c r="E209" s="2" t="s">
        <v>526</v>
      </c>
      <c r="F209" s="2" t="s">
        <v>614</v>
      </c>
      <c r="G209" s="2" t="s">
        <v>615</v>
      </c>
      <c r="H209" s="2" t="s">
        <v>616</v>
      </c>
      <c r="I209" s="2"/>
      <c r="J209" s="2"/>
      <c r="K209" s="2"/>
      <c r="L209" s="7" t="s">
        <v>25</v>
      </c>
      <c r="M209" s="2" t="s">
        <v>534</v>
      </c>
      <c r="N209" s="2" t="s">
        <v>617</v>
      </c>
      <c r="O209" s="2" t="s">
        <v>618</v>
      </c>
      <c r="P209" s="2" t="s">
        <v>619</v>
      </c>
      <c r="Q209" s="2" t="s">
        <v>620</v>
      </c>
      <c r="R209" s="2" t="s">
        <v>31</v>
      </c>
      <c r="S209">
        <v>55</v>
      </c>
      <c r="T209">
        <f t="shared" si="3"/>
        <v>6.2785388127853885</v>
      </c>
      <c r="U209" s="11" t="s">
        <v>2135</v>
      </c>
      <c r="V209" t="s">
        <v>2134</v>
      </c>
    </row>
    <row r="210" spans="1:22" ht="12" customHeight="1" x14ac:dyDescent="0.3">
      <c r="A210" s="2" t="s">
        <v>624</v>
      </c>
      <c r="B210" s="2" t="s">
        <v>612</v>
      </c>
      <c r="C210" s="2" t="s">
        <v>613</v>
      </c>
      <c r="D210" s="2" t="s">
        <v>21</v>
      </c>
      <c r="E210" s="2" t="s">
        <v>526</v>
      </c>
      <c r="F210" s="2" t="s">
        <v>614</v>
      </c>
      <c r="G210" s="2" t="s">
        <v>615</v>
      </c>
      <c r="H210" s="2" t="s">
        <v>616</v>
      </c>
      <c r="I210" s="2"/>
      <c r="J210" s="2"/>
      <c r="K210" s="2"/>
      <c r="L210" s="7" t="s">
        <v>427</v>
      </c>
      <c r="M210" s="2" t="s">
        <v>534</v>
      </c>
      <c r="N210" s="2" t="s">
        <v>617</v>
      </c>
      <c r="O210" s="2" t="s">
        <v>618</v>
      </c>
      <c r="P210" s="2" t="s">
        <v>619</v>
      </c>
      <c r="Q210" s="2" t="s">
        <v>620</v>
      </c>
      <c r="R210" s="2" t="s">
        <v>31</v>
      </c>
      <c r="S210">
        <v>58</v>
      </c>
      <c r="T210">
        <f t="shared" si="3"/>
        <v>6.6210045662100461</v>
      </c>
      <c r="U210" s="11" t="s">
        <v>2135</v>
      </c>
      <c r="V210" t="s">
        <v>2134</v>
      </c>
    </row>
    <row r="211" spans="1:22" ht="12" customHeight="1" x14ac:dyDescent="0.3">
      <c r="A211" s="2" t="s">
        <v>625</v>
      </c>
      <c r="B211" s="2" t="s">
        <v>612</v>
      </c>
      <c r="C211" s="2" t="s">
        <v>613</v>
      </c>
      <c r="D211" s="2" t="s">
        <v>21</v>
      </c>
      <c r="E211" s="2" t="s">
        <v>526</v>
      </c>
      <c r="F211" s="2" t="s">
        <v>614</v>
      </c>
      <c r="G211" s="2" t="s">
        <v>615</v>
      </c>
      <c r="H211" s="2" t="s">
        <v>616</v>
      </c>
      <c r="I211" s="2"/>
      <c r="J211" s="2"/>
      <c r="K211" s="2"/>
      <c r="L211" s="7" t="s">
        <v>425</v>
      </c>
      <c r="M211" s="2" t="s">
        <v>534</v>
      </c>
      <c r="N211" s="2" t="s">
        <v>617</v>
      </c>
      <c r="O211" s="2" t="s">
        <v>618</v>
      </c>
      <c r="P211" s="2" t="s">
        <v>619</v>
      </c>
      <c r="Q211" s="2" t="s">
        <v>620</v>
      </c>
      <c r="R211" s="2" t="s">
        <v>31</v>
      </c>
      <c r="S211">
        <v>63</v>
      </c>
      <c r="T211">
        <f t="shared" si="3"/>
        <v>7.1917808219178081</v>
      </c>
      <c r="U211" s="11" t="s">
        <v>2135</v>
      </c>
      <c r="V211" t="s">
        <v>2134</v>
      </c>
    </row>
    <row r="212" spans="1:22" ht="12" customHeight="1" x14ac:dyDescent="0.3">
      <c r="A212" s="2" t="s">
        <v>626</v>
      </c>
      <c r="B212" s="2" t="s">
        <v>612</v>
      </c>
      <c r="C212" s="2" t="s">
        <v>613</v>
      </c>
      <c r="D212" s="2" t="s">
        <v>21</v>
      </c>
      <c r="E212" s="2" t="s">
        <v>526</v>
      </c>
      <c r="F212" s="2" t="s">
        <v>614</v>
      </c>
      <c r="G212" s="2" t="s">
        <v>615</v>
      </c>
      <c r="H212" s="2" t="s">
        <v>616</v>
      </c>
      <c r="I212" s="2"/>
      <c r="J212" s="2"/>
      <c r="K212" s="2"/>
      <c r="L212" s="7" t="s">
        <v>417</v>
      </c>
      <c r="M212" s="2" t="s">
        <v>534</v>
      </c>
      <c r="N212" s="2" t="s">
        <v>617</v>
      </c>
      <c r="O212" s="2" t="s">
        <v>618</v>
      </c>
      <c r="P212" s="2" t="s">
        <v>619</v>
      </c>
      <c r="Q212" s="2" t="s">
        <v>620</v>
      </c>
      <c r="R212" s="2" t="s">
        <v>31</v>
      </c>
      <c r="S212">
        <v>65</v>
      </c>
      <c r="T212">
        <f t="shared" si="3"/>
        <v>7.4200913242009134</v>
      </c>
      <c r="U212" s="11" t="s">
        <v>2135</v>
      </c>
      <c r="V212" t="s">
        <v>2134</v>
      </c>
    </row>
    <row r="213" spans="1:22" ht="12" customHeight="1" x14ac:dyDescent="0.3">
      <c r="A213" s="2" t="s">
        <v>627</v>
      </c>
      <c r="B213" s="2" t="s">
        <v>612</v>
      </c>
      <c r="C213" s="2" t="s">
        <v>613</v>
      </c>
      <c r="D213" s="2" t="s">
        <v>21</v>
      </c>
      <c r="E213" s="2" t="s">
        <v>526</v>
      </c>
      <c r="F213" s="2" t="s">
        <v>614</v>
      </c>
      <c r="G213" s="2" t="s">
        <v>615</v>
      </c>
      <c r="H213" s="2" t="s">
        <v>616</v>
      </c>
      <c r="I213" s="2"/>
      <c r="J213" s="2"/>
      <c r="K213" s="2"/>
      <c r="L213" s="7" t="s">
        <v>102</v>
      </c>
      <c r="M213" s="2" t="s">
        <v>534</v>
      </c>
      <c r="N213" s="2" t="s">
        <v>617</v>
      </c>
      <c r="O213" s="2" t="s">
        <v>618</v>
      </c>
      <c r="P213" s="2" t="s">
        <v>619</v>
      </c>
      <c r="Q213" s="2" t="s">
        <v>620</v>
      </c>
      <c r="R213" s="2" t="s">
        <v>31</v>
      </c>
      <c r="S213">
        <v>68</v>
      </c>
      <c r="T213">
        <f t="shared" si="3"/>
        <v>7.762557077625571</v>
      </c>
      <c r="U213" s="11" t="s">
        <v>2135</v>
      </c>
      <c r="V213" t="s">
        <v>2134</v>
      </c>
    </row>
    <row r="214" spans="1:22" ht="12" customHeight="1" x14ac:dyDescent="0.3">
      <c r="A214" s="2" t="s">
        <v>628</v>
      </c>
      <c r="B214" s="2" t="s">
        <v>612</v>
      </c>
      <c r="C214" s="2" t="s">
        <v>613</v>
      </c>
      <c r="D214" s="2" t="s">
        <v>21</v>
      </c>
      <c r="E214" s="2" t="s">
        <v>526</v>
      </c>
      <c r="F214" s="2" t="s">
        <v>614</v>
      </c>
      <c r="G214" s="2" t="s">
        <v>615</v>
      </c>
      <c r="H214" s="2" t="s">
        <v>616</v>
      </c>
      <c r="I214" s="2"/>
      <c r="J214" s="2"/>
      <c r="K214" s="2"/>
      <c r="L214" s="7" t="s">
        <v>629</v>
      </c>
      <c r="M214" s="2" t="s">
        <v>534</v>
      </c>
      <c r="N214" s="2" t="s">
        <v>617</v>
      </c>
      <c r="O214" s="2" t="s">
        <v>618</v>
      </c>
      <c r="P214" s="2" t="s">
        <v>619</v>
      </c>
      <c r="Q214" s="2" t="s">
        <v>620</v>
      </c>
      <c r="R214" s="2" t="s">
        <v>31</v>
      </c>
      <c r="S214">
        <v>71</v>
      </c>
      <c r="T214">
        <f t="shared" si="3"/>
        <v>8.1050228310502277</v>
      </c>
      <c r="U214" s="11" t="s">
        <v>2135</v>
      </c>
      <c r="V214" t="s">
        <v>2134</v>
      </c>
    </row>
    <row r="215" spans="1:22" ht="12" customHeight="1" x14ac:dyDescent="0.3">
      <c r="A215" s="2" t="s">
        <v>630</v>
      </c>
      <c r="B215" s="2" t="s">
        <v>612</v>
      </c>
      <c r="C215" s="2" t="s">
        <v>613</v>
      </c>
      <c r="D215" s="2" t="s">
        <v>21</v>
      </c>
      <c r="E215" s="2" t="s">
        <v>526</v>
      </c>
      <c r="F215" s="2" t="s">
        <v>614</v>
      </c>
      <c r="G215" s="2" t="s">
        <v>615</v>
      </c>
      <c r="H215" s="2" t="s">
        <v>616</v>
      </c>
      <c r="I215" s="2"/>
      <c r="J215" s="2"/>
      <c r="K215" s="2"/>
      <c r="L215" s="7" t="s">
        <v>423</v>
      </c>
      <c r="M215" s="2" t="s">
        <v>534</v>
      </c>
      <c r="N215" s="2" t="s">
        <v>617</v>
      </c>
      <c r="O215" s="2" t="s">
        <v>618</v>
      </c>
      <c r="P215" s="2" t="s">
        <v>619</v>
      </c>
      <c r="Q215" s="2" t="s">
        <v>620</v>
      </c>
      <c r="R215" s="2" t="s">
        <v>31</v>
      </c>
      <c r="S215">
        <v>74</v>
      </c>
      <c r="T215">
        <f t="shared" si="3"/>
        <v>8.4474885844748862</v>
      </c>
      <c r="U215" s="11" t="s">
        <v>2135</v>
      </c>
      <c r="V215" t="s">
        <v>2134</v>
      </c>
    </row>
    <row r="216" spans="1:22" ht="12" customHeight="1" x14ac:dyDescent="0.3">
      <c r="A216" s="2" t="s">
        <v>631</v>
      </c>
      <c r="B216" s="2" t="s">
        <v>612</v>
      </c>
      <c r="C216" s="2" t="s">
        <v>613</v>
      </c>
      <c r="D216" s="2" t="s">
        <v>21</v>
      </c>
      <c r="E216" s="2" t="s">
        <v>526</v>
      </c>
      <c r="F216" s="2" t="s">
        <v>614</v>
      </c>
      <c r="G216" s="2" t="s">
        <v>615</v>
      </c>
      <c r="H216" s="2" t="s">
        <v>616</v>
      </c>
      <c r="I216" s="2"/>
      <c r="J216" s="2"/>
      <c r="K216" s="2"/>
      <c r="L216" s="7" t="s">
        <v>455</v>
      </c>
      <c r="M216" s="2" t="s">
        <v>534</v>
      </c>
      <c r="N216" s="2" t="s">
        <v>617</v>
      </c>
      <c r="O216" s="2" t="s">
        <v>618</v>
      </c>
      <c r="P216" s="2" t="s">
        <v>619</v>
      </c>
      <c r="Q216" s="2" t="s">
        <v>620</v>
      </c>
      <c r="R216" s="2" t="s">
        <v>31</v>
      </c>
      <c r="S216">
        <v>78</v>
      </c>
      <c r="T216">
        <f t="shared" si="3"/>
        <v>8.9041095890410951</v>
      </c>
      <c r="U216" s="11" t="s">
        <v>2135</v>
      </c>
      <c r="V216" t="s">
        <v>2134</v>
      </c>
    </row>
    <row r="217" spans="1:22" ht="12" customHeight="1" x14ac:dyDescent="0.3">
      <c r="A217" s="2" t="s">
        <v>632</v>
      </c>
      <c r="B217" s="2" t="s">
        <v>612</v>
      </c>
      <c r="C217" s="2" t="s">
        <v>613</v>
      </c>
      <c r="D217" s="2" t="s">
        <v>21</v>
      </c>
      <c r="E217" s="2" t="s">
        <v>526</v>
      </c>
      <c r="F217" s="2" t="s">
        <v>614</v>
      </c>
      <c r="G217" s="2" t="s">
        <v>615</v>
      </c>
      <c r="H217" s="2" t="s">
        <v>616</v>
      </c>
      <c r="I217" s="2"/>
      <c r="J217" s="2"/>
      <c r="K217" s="2"/>
      <c r="L217" s="7" t="s">
        <v>93</v>
      </c>
      <c r="M217" s="2" t="s">
        <v>534</v>
      </c>
      <c r="N217" s="2" t="s">
        <v>617</v>
      </c>
      <c r="O217" s="2" t="s">
        <v>618</v>
      </c>
      <c r="P217" s="2" t="s">
        <v>619</v>
      </c>
      <c r="Q217" s="2" t="s">
        <v>620</v>
      </c>
      <c r="R217" s="2" t="s">
        <v>31</v>
      </c>
      <c r="S217">
        <v>81</v>
      </c>
      <c r="T217">
        <f t="shared" si="3"/>
        <v>9.2465753424657535</v>
      </c>
      <c r="U217" s="11" t="s">
        <v>2135</v>
      </c>
      <c r="V217" t="s">
        <v>2134</v>
      </c>
    </row>
    <row r="218" spans="1:22" ht="12" customHeight="1" x14ac:dyDescent="0.3">
      <c r="A218" s="2" t="s">
        <v>633</v>
      </c>
      <c r="B218" s="2" t="s">
        <v>612</v>
      </c>
      <c r="C218" s="2" t="s">
        <v>613</v>
      </c>
      <c r="D218" s="2" t="s">
        <v>21</v>
      </c>
      <c r="E218" s="2" t="s">
        <v>526</v>
      </c>
      <c r="F218" s="2" t="s">
        <v>614</v>
      </c>
      <c r="G218" s="2" t="s">
        <v>615</v>
      </c>
      <c r="H218" s="2" t="s">
        <v>616</v>
      </c>
      <c r="I218" s="2"/>
      <c r="J218" s="2"/>
      <c r="K218" s="2"/>
      <c r="L218" s="7" t="s">
        <v>450</v>
      </c>
      <c r="M218" s="2" t="s">
        <v>534</v>
      </c>
      <c r="N218" s="2" t="s">
        <v>617</v>
      </c>
      <c r="O218" s="2" t="s">
        <v>618</v>
      </c>
      <c r="P218" s="2" t="s">
        <v>619</v>
      </c>
      <c r="Q218" s="2" t="s">
        <v>620</v>
      </c>
      <c r="R218" s="2" t="s">
        <v>31</v>
      </c>
      <c r="S218">
        <v>85</v>
      </c>
      <c r="T218">
        <f t="shared" si="3"/>
        <v>9.7031963470319642</v>
      </c>
      <c r="U218" s="11" t="s">
        <v>2135</v>
      </c>
      <c r="V218" t="s">
        <v>2134</v>
      </c>
    </row>
    <row r="219" spans="1:22" ht="12" customHeight="1" x14ac:dyDescent="0.3">
      <c r="A219" s="2" t="s">
        <v>634</v>
      </c>
      <c r="B219" s="2" t="s">
        <v>612</v>
      </c>
      <c r="C219" s="2" t="s">
        <v>613</v>
      </c>
      <c r="D219" s="2" t="s">
        <v>21</v>
      </c>
      <c r="E219" s="2" t="s">
        <v>526</v>
      </c>
      <c r="F219" s="2" t="s">
        <v>614</v>
      </c>
      <c r="G219" s="2" t="s">
        <v>615</v>
      </c>
      <c r="H219" s="2" t="s">
        <v>616</v>
      </c>
      <c r="I219" s="2"/>
      <c r="J219" s="2"/>
      <c r="K219" s="2"/>
      <c r="L219" s="7" t="s">
        <v>635</v>
      </c>
      <c r="M219" s="2" t="s">
        <v>534</v>
      </c>
      <c r="N219" s="2" t="s">
        <v>617</v>
      </c>
      <c r="O219" s="2" t="s">
        <v>618</v>
      </c>
      <c r="P219" s="2" t="s">
        <v>619</v>
      </c>
      <c r="Q219" s="2" t="s">
        <v>620</v>
      </c>
      <c r="R219" s="2" t="s">
        <v>31</v>
      </c>
      <c r="S219">
        <v>89</v>
      </c>
      <c r="T219">
        <f t="shared" si="3"/>
        <v>10.159817351598173</v>
      </c>
      <c r="U219" s="11" t="s">
        <v>2135</v>
      </c>
      <c r="V219" t="s">
        <v>2134</v>
      </c>
    </row>
    <row r="220" spans="1:22" ht="12" customHeight="1" x14ac:dyDescent="0.3">
      <c r="A220" s="2" t="s">
        <v>636</v>
      </c>
      <c r="B220" s="2" t="s">
        <v>612</v>
      </c>
      <c r="C220" s="2" t="s">
        <v>613</v>
      </c>
      <c r="D220" s="2" t="s">
        <v>21</v>
      </c>
      <c r="E220" s="2" t="s">
        <v>526</v>
      </c>
      <c r="F220" s="2" t="s">
        <v>614</v>
      </c>
      <c r="G220" s="2" t="s">
        <v>615</v>
      </c>
      <c r="H220" s="2" t="s">
        <v>616</v>
      </c>
      <c r="I220" s="2"/>
      <c r="J220" s="2"/>
      <c r="K220" s="2"/>
      <c r="L220" s="7" t="s">
        <v>637</v>
      </c>
      <c r="M220" s="2" t="s">
        <v>534</v>
      </c>
      <c r="N220" s="2" t="s">
        <v>617</v>
      </c>
      <c r="O220" s="2" t="s">
        <v>618</v>
      </c>
      <c r="P220" s="2" t="s">
        <v>619</v>
      </c>
      <c r="Q220" s="2" t="s">
        <v>620</v>
      </c>
      <c r="R220" s="2" t="s">
        <v>31</v>
      </c>
      <c r="S220">
        <v>93</v>
      </c>
      <c r="T220">
        <f t="shared" si="3"/>
        <v>10.616438356164384</v>
      </c>
      <c r="U220" s="11" t="s">
        <v>2135</v>
      </c>
      <c r="V220" t="s">
        <v>2134</v>
      </c>
    </row>
    <row r="221" spans="1:22" ht="12" customHeight="1" x14ac:dyDescent="0.3">
      <c r="A221" s="2" t="s">
        <v>638</v>
      </c>
      <c r="B221" s="2" t="s">
        <v>612</v>
      </c>
      <c r="C221" s="2" t="s">
        <v>613</v>
      </c>
      <c r="D221" s="2" t="s">
        <v>21</v>
      </c>
      <c r="E221" s="2" t="s">
        <v>526</v>
      </c>
      <c r="F221" s="2" t="s">
        <v>614</v>
      </c>
      <c r="G221" s="2" t="s">
        <v>615</v>
      </c>
      <c r="H221" s="2" t="s">
        <v>616</v>
      </c>
      <c r="I221" s="2"/>
      <c r="J221" s="2"/>
      <c r="K221" s="2"/>
      <c r="L221" s="7" t="s">
        <v>639</v>
      </c>
      <c r="M221" s="2" t="s">
        <v>534</v>
      </c>
      <c r="N221" s="2" t="s">
        <v>617</v>
      </c>
      <c r="O221" s="2" t="s">
        <v>618</v>
      </c>
      <c r="P221" s="2" t="s">
        <v>619</v>
      </c>
      <c r="Q221" s="2" t="s">
        <v>620</v>
      </c>
      <c r="R221" s="2" t="s">
        <v>31</v>
      </c>
      <c r="S221">
        <v>98</v>
      </c>
      <c r="T221">
        <f t="shared" si="3"/>
        <v>11.187214611872147</v>
      </c>
      <c r="U221" s="11" t="s">
        <v>2135</v>
      </c>
      <c r="V221" t="s">
        <v>2134</v>
      </c>
    </row>
    <row r="222" spans="1:22" ht="12" customHeight="1" x14ac:dyDescent="0.3">
      <c r="A222" s="2" t="s">
        <v>640</v>
      </c>
      <c r="B222" s="2" t="s">
        <v>612</v>
      </c>
      <c r="C222" s="2" t="s">
        <v>613</v>
      </c>
      <c r="D222" s="2" t="s">
        <v>21</v>
      </c>
      <c r="E222" s="2" t="s">
        <v>526</v>
      </c>
      <c r="F222" s="2" t="s">
        <v>614</v>
      </c>
      <c r="G222" s="2" t="s">
        <v>615</v>
      </c>
      <c r="H222" s="2" t="s">
        <v>616</v>
      </c>
      <c r="I222" s="2"/>
      <c r="J222" s="2"/>
      <c r="K222" s="2"/>
      <c r="L222" s="7" t="s">
        <v>445</v>
      </c>
      <c r="M222" s="2" t="s">
        <v>534</v>
      </c>
      <c r="N222" s="2" t="s">
        <v>617</v>
      </c>
      <c r="O222" s="2" t="s">
        <v>618</v>
      </c>
      <c r="P222" s="2" t="s">
        <v>619</v>
      </c>
      <c r="Q222" s="2" t="s">
        <v>620</v>
      </c>
      <c r="R222" s="2" t="s">
        <v>31</v>
      </c>
      <c r="S222">
        <v>105</v>
      </c>
      <c r="T222">
        <f t="shared" si="3"/>
        <v>11.986301369863014</v>
      </c>
      <c r="U222" s="11" t="s">
        <v>2135</v>
      </c>
      <c r="V222" t="s">
        <v>2134</v>
      </c>
    </row>
    <row r="223" spans="1:22" ht="12" customHeight="1" x14ac:dyDescent="0.3">
      <c r="A223" s="2" t="s">
        <v>641</v>
      </c>
      <c r="B223" s="2" t="s">
        <v>612</v>
      </c>
      <c r="C223" s="2" t="s">
        <v>613</v>
      </c>
      <c r="D223" s="2" t="s">
        <v>21</v>
      </c>
      <c r="E223" s="2" t="s">
        <v>526</v>
      </c>
      <c r="F223" s="2" t="s">
        <v>614</v>
      </c>
      <c r="G223" s="2" t="s">
        <v>615</v>
      </c>
      <c r="H223" s="2" t="s">
        <v>616</v>
      </c>
      <c r="I223" s="2"/>
      <c r="J223" s="2"/>
      <c r="K223" s="2"/>
      <c r="L223" s="7" t="s">
        <v>642</v>
      </c>
      <c r="M223" s="2" t="s">
        <v>534</v>
      </c>
      <c r="N223" s="2" t="s">
        <v>617</v>
      </c>
      <c r="O223" s="2" t="s">
        <v>618</v>
      </c>
      <c r="P223" s="2" t="s">
        <v>619</v>
      </c>
      <c r="Q223" s="2" t="s">
        <v>620</v>
      </c>
      <c r="R223" s="2" t="s">
        <v>31</v>
      </c>
      <c r="S223">
        <v>110</v>
      </c>
      <c r="T223">
        <f t="shared" si="3"/>
        <v>12.557077625570777</v>
      </c>
      <c r="U223" s="11" t="s">
        <v>2135</v>
      </c>
      <c r="V223" t="s">
        <v>2134</v>
      </c>
    </row>
    <row r="224" spans="1:22" ht="12" customHeight="1" x14ac:dyDescent="0.3">
      <c r="A224" s="2" t="s">
        <v>643</v>
      </c>
      <c r="B224" s="2" t="s">
        <v>612</v>
      </c>
      <c r="C224" s="2" t="s">
        <v>613</v>
      </c>
      <c r="D224" s="2" t="s">
        <v>21</v>
      </c>
      <c r="E224" s="2" t="s">
        <v>526</v>
      </c>
      <c r="F224" s="2" t="s">
        <v>614</v>
      </c>
      <c r="G224" s="2" t="s">
        <v>615</v>
      </c>
      <c r="H224" s="2" t="s">
        <v>616</v>
      </c>
      <c r="I224" s="2"/>
      <c r="J224" s="2"/>
      <c r="K224" s="2"/>
      <c r="L224" s="7" t="s">
        <v>644</v>
      </c>
      <c r="M224" s="2" t="s">
        <v>534</v>
      </c>
      <c r="N224" s="2" t="s">
        <v>617</v>
      </c>
      <c r="O224" s="2" t="s">
        <v>618</v>
      </c>
      <c r="P224" s="2" t="s">
        <v>619</v>
      </c>
      <c r="Q224" s="2" t="s">
        <v>620</v>
      </c>
      <c r="R224" s="2" t="s">
        <v>31</v>
      </c>
      <c r="S224">
        <v>112</v>
      </c>
      <c r="T224">
        <f t="shared" si="3"/>
        <v>12.785388127853881</v>
      </c>
      <c r="U224" s="11" t="s">
        <v>2135</v>
      </c>
      <c r="V224" t="s">
        <v>2134</v>
      </c>
    </row>
    <row r="225" spans="1:22" ht="12" customHeight="1" x14ac:dyDescent="0.3">
      <c r="A225" s="2" t="s">
        <v>645</v>
      </c>
      <c r="B225" s="2" t="s">
        <v>612</v>
      </c>
      <c r="C225" s="2" t="s">
        <v>613</v>
      </c>
      <c r="D225" s="2" t="s">
        <v>21</v>
      </c>
      <c r="E225" s="2" t="s">
        <v>526</v>
      </c>
      <c r="F225" s="2" t="s">
        <v>646</v>
      </c>
      <c r="G225" s="2" t="s">
        <v>615</v>
      </c>
      <c r="H225" s="2" t="s">
        <v>647</v>
      </c>
      <c r="I225" s="2"/>
      <c r="J225" s="2"/>
      <c r="K225" s="2"/>
      <c r="L225" s="7" t="s">
        <v>258</v>
      </c>
      <c r="M225" s="2" t="s">
        <v>534</v>
      </c>
      <c r="N225" s="2" t="s">
        <v>617</v>
      </c>
      <c r="O225" s="2" t="s">
        <v>618</v>
      </c>
      <c r="P225" s="2" t="s">
        <v>619</v>
      </c>
      <c r="Q225" s="2" t="s">
        <v>620</v>
      </c>
      <c r="R225" s="2" t="s">
        <v>31</v>
      </c>
      <c r="S225">
        <v>1</v>
      </c>
      <c r="T225">
        <f t="shared" si="3"/>
        <v>0.11415525114155251</v>
      </c>
      <c r="U225" s="11" t="s">
        <v>2135</v>
      </c>
      <c r="V225" t="s">
        <v>2134</v>
      </c>
    </row>
    <row r="226" spans="1:22" ht="12" customHeight="1" x14ac:dyDescent="0.3">
      <c r="A226" s="2" t="s">
        <v>648</v>
      </c>
      <c r="B226" s="2" t="s">
        <v>612</v>
      </c>
      <c r="C226" s="2" t="s">
        <v>613</v>
      </c>
      <c r="D226" s="2" t="s">
        <v>21</v>
      </c>
      <c r="E226" s="2" t="s">
        <v>526</v>
      </c>
      <c r="F226" s="2" t="s">
        <v>646</v>
      </c>
      <c r="G226" s="2" t="s">
        <v>615</v>
      </c>
      <c r="H226" s="2" t="s">
        <v>647</v>
      </c>
      <c r="I226" s="2"/>
      <c r="J226" s="2"/>
      <c r="K226" s="2"/>
      <c r="L226" s="7" t="s">
        <v>260</v>
      </c>
      <c r="M226" s="2" t="s">
        <v>534</v>
      </c>
      <c r="N226" s="2" t="s">
        <v>617</v>
      </c>
      <c r="O226" s="2" t="s">
        <v>618</v>
      </c>
      <c r="P226" s="2" t="s">
        <v>619</v>
      </c>
      <c r="Q226" s="2" t="s">
        <v>620</v>
      </c>
      <c r="R226" s="2" t="s">
        <v>31</v>
      </c>
      <c r="S226">
        <v>2</v>
      </c>
      <c r="T226">
        <f t="shared" si="3"/>
        <v>0.22831050228310501</v>
      </c>
      <c r="U226" s="11" t="s">
        <v>2135</v>
      </c>
      <c r="V226" t="s">
        <v>2134</v>
      </c>
    </row>
    <row r="227" spans="1:22" ht="12" customHeight="1" x14ac:dyDescent="0.3">
      <c r="A227" s="2" t="s">
        <v>649</v>
      </c>
      <c r="B227" s="2" t="s">
        <v>612</v>
      </c>
      <c r="C227" s="2" t="s">
        <v>613</v>
      </c>
      <c r="D227" s="2" t="s">
        <v>21</v>
      </c>
      <c r="E227" s="2" t="s">
        <v>526</v>
      </c>
      <c r="F227" s="2" t="s">
        <v>654</v>
      </c>
      <c r="G227" s="2" t="s">
        <v>615</v>
      </c>
      <c r="H227" s="2" t="s">
        <v>655</v>
      </c>
      <c r="I227" s="2"/>
      <c r="J227" s="2"/>
      <c r="K227" s="2"/>
      <c r="L227" s="7" t="s">
        <v>57</v>
      </c>
      <c r="M227" s="2" t="s">
        <v>534</v>
      </c>
      <c r="N227" s="2" t="s">
        <v>617</v>
      </c>
      <c r="O227" s="2" t="s">
        <v>618</v>
      </c>
      <c r="P227" s="2" t="s">
        <v>619</v>
      </c>
      <c r="Q227" s="2" t="s">
        <v>620</v>
      </c>
      <c r="R227" s="2" t="s">
        <v>31</v>
      </c>
      <c r="S227">
        <v>10</v>
      </c>
      <c r="T227">
        <f t="shared" si="3"/>
        <v>1.1415525114155252</v>
      </c>
      <c r="U227" s="11" t="s">
        <v>2135</v>
      </c>
      <c r="V227" t="s">
        <v>2134</v>
      </c>
    </row>
    <row r="228" spans="1:22" ht="12" customHeight="1" x14ac:dyDescent="0.3">
      <c r="A228" s="2" t="s">
        <v>650</v>
      </c>
      <c r="B228" s="2" t="s">
        <v>612</v>
      </c>
      <c r="C228" s="2" t="s">
        <v>613</v>
      </c>
      <c r="D228" s="2" t="s">
        <v>21</v>
      </c>
      <c r="E228" s="2" t="s">
        <v>526</v>
      </c>
      <c r="F228" s="2" t="s">
        <v>654</v>
      </c>
      <c r="G228" s="2" t="s">
        <v>615</v>
      </c>
      <c r="H228" s="2" t="s">
        <v>655</v>
      </c>
      <c r="I228" s="2"/>
      <c r="J228" s="2"/>
      <c r="K228" s="2"/>
      <c r="L228" s="7" t="s">
        <v>312</v>
      </c>
      <c r="M228" s="2" t="s">
        <v>534</v>
      </c>
      <c r="N228" s="2" t="s">
        <v>617</v>
      </c>
      <c r="O228" s="2" t="s">
        <v>618</v>
      </c>
      <c r="P228" s="2" t="s">
        <v>619</v>
      </c>
      <c r="Q228" s="2" t="s">
        <v>620</v>
      </c>
      <c r="R228" s="2" t="s">
        <v>31</v>
      </c>
      <c r="S228">
        <v>11</v>
      </c>
      <c r="T228">
        <f t="shared" si="3"/>
        <v>1.2557077625570776</v>
      </c>
      <c r="U228" s="11" t="s">
        <v>2135</v>
      </c>
      <c r="V228" t="s">
        <v>2134</v>
      </c>
    </row>
    <row r="229" spans="1:22" ht="12" customHeight="1" x14ac:dyDescent="0.3">
      <c r="A229" s="2" t="s">
        <v>651</v>
      </c>
      <c r="B229" s="2" t="s">
        <v>612</v>
      </c>
      <c r="C229" s="2" t="s">
        <v>613</v>
      </c>
      <c r="D229" s="2" t="s">
        <v>21</v>
      </c>
      <c r="E229" s="2" t="s">
        <v>526</v>
      </c>
      <c r="F229" s="2" t="s">
        <v>654</v>
      </c>
      <c r="G229" s="2" t="s">
        <v>615</v>
      </c>
      <c r="H229" s="2" t="s">
        <v>655</v>
      </c>
      <c r="I229" s="2"/>
      <c r="J229" s="2"/>
      <c r="K229" s="2"/>
      <c r="L229" s="7" t="s">
        <v>432</v>
      </c>
      <c r="M229" s="2" t="s">
        <v>534</v>
      </c>
      <c r="N229" s="2" t="s">
        <v>617</v>
      </c>
      <c r="O229" s="2" t="s">
        <v>618</v>
      </c>
      <c r="P229" s="2" t="s">
        <v>619</v>
      </c>
      <c r="Q229" s="2" t="s">
        <v>620</v>
      </c>
      <c r="R229" s="2" t="s">
        <v>31</v>
      </c>
      <c r="S229">
        <v>12</v>
      </c>
      <c r="T229">
        <f t="shared" si="3"/>
        <v>1.3698630136986301</v>
      </c>
      <c r="U229" s="11" t="s">
        <v>2135</v>
      </c>
      <c r="V229" t="s">
        <v>2134</v>
      </c>
    </row>
    <row r="230" spans="1:22" ht="12" customHeight="1" x14ac:dyDescent="0.3">
      <c r="A230" s="2" t="s">
        <v>652</v>
      </c>
      <c r="B230" s="2" t="s">
        <v>612</v>
      </c>
      <c r="C230" s="2" t="s">
        <v>613</v>
      </c>
      <c r="D230" s="2" t="s">
        <v>21</v>
      </c>
      <c r="E230" s="2" t="s">
        <v>526</v>
      </c>
      <c r="F230" s="2" t="s">
        <v>654</v>
      </c>
      <c r="G230" s="2" t="s">
        <v>615</v>
      </c>
      <c r="H230" s="2" t="s">
        <v>655</v>
      </c>
      <c r="I230" s="2"/>
      <c r="J230" s="2"/>
      <c r="K230" s="2"/>
      <c r="L230" s="7" t="s">
        <v>305</v>
      </c>
      <c r="M230" s="2" t="s">
        <v>534</v>
      </c>
      <c r="N230" s="2" t="s">
        <v>617</v>
      </c>
      <c r="O230" s="2" t="s">
        <v>618</v>
      </c>
      <c r="P230" s="2" t="s">
        <v>619</v>
      </c>
      <c r="Q230" s="2" t="s">
        <v>620</v>
      </c>
      <c r="R230" s="2" t="s">
        <v>31</v>
      </c>
      <c r="S230">
        <v>13</v>
      </c>
      <c r="T230">
        <f t="shared" si="3"/>
        <v>1.4840182648401827</v>
      </c>
      <c r="U230" s="11" t="s">
        <v>2135</v>
      </c>
      <c r="V230" t="s">
        <v>2134</v>
      </c>
    </row>
    <row r="231" spans="1:22" ht="12" customHeight="1" x14ac:dyDescent="0.3">
      <c r="A231" s="2" t="s">
        <v>653</v>
      </c>
      <c r="B231" s="2" t="s">
        <v>612</v>
      </c>
      <c r="C231" s="2" t="s">
        <v>613</v>
      </c>
      <c r="D231" s="2" t="s">
        <v>21</v>
      </c>
      <c r="E231" s="2" t="s">
        <v>526</v>
      </c>
      <c r="F231" s="2" t="s">
        <v>654</v>
      </c>
      <c r="G231" s="2" t="s">
        <v>615</v>
      </c>
      <c r="H231" s="2" t="s">
        <v>655</v>
      </c>
      <c r="I231" s="2"/>
      <c r="J231" s="2"/>
      <c r="K231" s="2"/>
      <c r="L231" s="7" t="s">
        <v>268</v>
      </c>
      <c r="M231" s="2" t="s">
        <v>534</v>
      </c>
      <c r="N231" s="2" t="s">
        <v>617</v>
      </c>
      <c r="O231" s="2" t="s">
        <v>618</v>
      </c>
      <c r="P231" s="2" t="s">
        <v>619</v>
      </c>
      <c r="Q231" s="2" t="s">
        <v>620</v>
      </c>
      <c r="R231" s="2" t="s">
        <v>31</v>
      </c>
      <c r="S231">
        <v>14</v>
      </c>
      <c r="T231">
        <f t="shared" si="3"/>
        <v>1.5981735159817352</v>
      </c>
      <c r="U231" s="11" t="s">
        <v>2135</v>
      </c>
      <c r="V231" t="s">
        <v>2134</v>
      </c>
    </row>
    <row r="232" spans="1:22" ht="12" customHeight="1" x14ac:dyDescent="0.3">
      <c r="A232" s="2" t="s">
        <v>656</v>
      </c>
      <c r="B232" s="2" t="s">
        <v>612</v>
      </c>
      <c r="C232" s="2" t="s">
        <v>613</v>
      </c>
      <c r="D232" s="2" t="s">
        <v>21</v>
      </c>
      <c r="E232" s="2" t="s">
        <v>526</v>
      </c>
      <c r="F232" s="2" t="s">
        <v>654</v>
      </c>
      <c r="G232" s="2" t="s">
        <v>615</v>
      </c>
      <c r="H232" s="2" t="s">
        <v>655</v>
      </c>
      <c r="I232" s="2"/>
      <c r="J232" s="2"/>
      <c r="K232" s="2"/>
      <c r="L232" s="7" t="s">
        <v>434</v>
      </c>
      <c r="M232" s="2" t="s">
        <v>534</v>
      </c>
      <c r="N232" s="2" t="s">
        <v>617</v>
      </c>
      <c r="O232" s="2" t="s">
        <v>618</v>
      </c>
      <c r="P232" s="2" t="s">
        <v>619</v>
      </c>
      <c r="Q232" s="2" t="s">
        <v>620</v>
      </c>
      <c r="R232" s="2" t="s">
        <v>31</v>
      </c>
      <c r="S232">
        <v>15</v>
      </c>
      <c r="T232">
        <f t="shared" si="3"/>
        <v>1.7123287671232876</v>
      </c>
      <c r="U232" s="11" t="s">
        <v>2135</v>
      </c>
      <c r="V232" t="s">
        <v>2134</v>
      </c>
    </row>
    <row r="233" spans="1:22" ht="12" customHeight="1" x14ac:dyDescent="0.3">
      <c r="A233" s="2" t="s">
        <v>657</v>
      </c>
      <c r="B233" s="2" t="s">
        <v>612</v>
      </c>
      <c r="C233" s="2" t="s">
        <v>613</v>
      </c>
      <c r="D233" s="2" t="s">
        <v>21</v>
      </c>
      <c r="E233" s="2" t="s">
        <v>526</v>
      </c>
      <c r="F233" s="2" t="s">
        <v>654</v>
      </c>
      <c r="G233" s="2" t="s">
        <v>615</v>
      </c>
      <c r="H233" s="2" t="s">
        <v>655</v>
      </c>
      <c r="I233" s="2"/>
      <c r="J233" s="2"/>
      <c r="K233" s="2"/>
      <c r="L233" s="7" t="s">
        <v>317</v>
      </c>
      <c r="M233" s="2" t="s">
        <v>534</v>
      </c>
      <c r="N233" s="2" t="s">
        <v>617</v>
      </c>
      <c r="O233" s="2" t="s">
        <v>618</v>
      </c>
      <c r="P233" s="2" t="s">
        <v>619</v>
      </c>
      <c r="Q233" s="2" t="s">
        <v>620</v>
      </c>
      <c r="R233" s="2" t="s">
        <v>31</v>
      </c>
      <c r="S233">
        <v>16</v>
      </c>
      <c r="T233">
        <f t="shared" si="3"/>
        <v>1.8264840182648401</v>
      </c>
      <c r="U233" s="11" t="s">
        <v>2135</v>
      </c>
      <c r="V233" t="s">
        <v>2134</v>
      </c>
    </row>
    <row r="234" spans="1:22" ht="12" customHeight="1" x14ac:dyDescent="0.3">
      <c r="A234" s="2" t="s">
        <v>658</v>
      </c>
      <c r="B234" s="2" t="s">
        <v>612</v>
      </c>
      <c r="C234" s="2" t="s">
        <v>613</v>
      </c>
      <c r="D234" s="2" t="s">
        <v>21</v>
      </c>
      <c r="E234" s="2" t="s">
        <v>526</v>
      </c>
      <c r="F234" s="2" t="s">
        <v>654</v>
      </c>
      <c r="G234" s="2" t="s">
        <v>615</v>
      </c>
      <c r="H234" s="2" t="s">
        <v>655</v>
      </c>
      <c r="I234" s="2"/>
      <c r="J234" s="2"/>
      <c r="K234" s="2"/>
      <c r="L234" s="7" t="s">
        <v>293</v>
      </c>
      <c r="M234" s="2" t="s">
        <v>534</v>
      </c>
      <c r="N234" s="2" t="s">
        <v>617</v>
      </c>
      <c r="O234" s="2" t="s">
        <v>618</v>
      </c>
      <c r="P234" s="2" t="s">
        <v>619</v>
      </c>
      <c r="Q234" s="2" t="s">
        <v>620</v>
      </c>
      <c r="R234" s="2" t="s">
        <v>31</v>
      </c>
      <c r="S234">
        <v>17</v>
      </c>
      <c r="T234">
        <f t="shared" si="3"/>
        <v>1.9406392694063928</v>
      </c>
      <c r="U234" s="11" t="s">
        <v>2135</v>
      </c>
      <c r="V234" t="s">
        <v>2134</v>
      </c>
    </row>
    <row r="235" spans="1:22" ht="12" customHeight="1" x14ac:dyDescent="0.3">
      <c r="A235" s="2" t="s">
        <v>659</v>
      </c>
      <c r="B235" s="2" t="s">
        <v>612</v>
      </c>
      <c r="C235" s="2" t="s">
        <v>613</v>
      </c>
      <c r="D235" s="2" t="s">
        <v>21</v>
      </c>
      <c r="E235" s="2" t="s">
        <v>526</v>
      </c>
      <c r="F235" s="2" t="s">
        <v>654</v>
      </c>
      <c r="G235" s="2" t="s">
        <v>615</v>
      </c>
      <c r="H235" s="2" t="s">
        <v>655</v>
      </c>
      <c r="I235" s="2"/>
      <c r="J235" s="2"/>
      <c r="K235" s="2"/>
      <c r="L235" s="7" t="s">
        <v>52</v>
      </c>
      <c r="M235" s="2" t="s">
        <v>534</v>
      </c>
      <c r="N235" s="2" t="s">
        <v>617</v>
      </c>
      <c r="O235" s="2" t="s">
        <v>618</v>
      </c>
      <c r="P235" s="2" t="s">
        <v>619</v>
      </c>
      <c r="Q235" s="2" t="s">
        <v>620</v>
      </c>
      <c r="R235" s="2" t="s">
        <v>31</v>
      </c>
      <c r="S235">
        <v>18</v>
      </c>
      <c r="T235">
        <f t="shared" si="3"/>
        <v>2.0547945205479454</v>
      </c>
      <c r="U235" s="11" t="s">
        <v>2135</v>
      </c>
      <c r="V235" t="s">
        <v>2134</v>
      </c>
    </row>
    <row r="236" spans="1:22" ht="12" customHeight="1" x14ac:dyDescent="0.3">
      <c r="A236" s="2" t="s">
        <v>660</v>
      </c>
      <c r="B236" s="2" t="s">
        <v>612</v>
      </c>
      <c r="C236" s="2" t="s">
        <v>613</v>
      </c>
      <c r="D236" s="2" t="s">
        <v>21</v>
      </c>
      <c r="E236" s="2" t="s">
        <v>526</v>
      </c>
      <c r="F236" s="2" t="s">
        <v>654</v>
      </c>
      <c r="G236" s="2" t="s">
        <v>615</v>
      </c>
      <c r="H236" s="2" t="s">
        <v>655</v>
      </c>
      <c r="I236" s="2"/>
      <c r="J236" s="2"/>
      <c r="K236" s="2"/>
      <c r="L236" s="7" t="s">
        <v>286</v>
      </c>
      <c r="M236" s="2" t="s">
        <v>534</v>
      </c>
      <c r="N236" s="2" t="s">
        <v>617</v>
      </c>
      <c r="O236" s="2" t="s">
        <v>618</v>
      </c>
      <c r="P236" s="2" t="s">
        <v>619</v>
      </c>
      <c r="Q236" s="2" t="s">
        <v>620</v>
      </c>
      <c r="R236" s="2" t="s">
        <v>31</v>
      </c>
      <c r="S236">
        <v>19</v>
      </c>
      <c r="T236">
        <f t="shared" si="3"/>
        <v>2.1689497716894977</v>
      </c>
      <c r="U236" s="11" t="s">
        <v>2135</v>
      </c>
      <c r="V236" t="s">
        <v>2134</v>
      </c>
    </row>
    <row r="237" spans="1:22" ht="12" customHeight="1" x14ac:dyDescent="0.3">
      <c r="A237" s="2" t="s">
        <v>661</v>
      </c>
      <c r="B237" s="2" t="s">
        <v>612</v>
      </c>
      <c r="C237" s="2" t="s">
        <v>613</v>
      </c>
      <c r="D237" s="2" t="s">
        <v>21</v>
      </c>
      <c r="E237" s="2" t="s">
        <v>526</v>
      </c>
      <c r="F237" s="2" t="s">
        <v>654</v>
      </c>
      <c r="G237" s="2" t="s">
        <v>615</v>
      </c>
      <c r="H237" s="2" t="s">
        <v>655</v>
      </c>
      <c r="I237" s="2"/>
      <c r="J237" s="2"/>
      <c r="K237" s="2"/>
      <c r="L237" s="7" t="s">
        <v>280</v>
      </c>
      <c r="M237" s="2" t="s">
        <v>534</v>
      </c>
      <c r="N237" s="2" t="s">
        <v>617</v>
      </c>
      <c r="O237" s="2" t="s">
        <v>618</v>
      </c>
      <c r="P237" s="2" t="s">
        <v>619</v>
      </c>
      <c r="Q237" s="2" t="s">
        <v>620</v>
      </c>
      <c r="R237" s="2" t="s">
        <v>31</v>
      </c>
      <c r="S237">
        <v>20</v>
      </c>
      <c r="T237">
        <f t="shared" si="3"/>
        <v>2.2831050228310503</v>
      </c>
      <c r="U237" s="11" t="s">
        <v>2135</v>
      </c>
      <c r="V237" t="s">
        <v>2134</v>
      </c>
    </row>
    <row r="238" spans="1:22" ht="12" customHeight="1" x14ac:dyDescent="0.3">
      <c r="A238" s="2" t="s">
        <v>662</v>
      </c>
      <c r="B238" s="2" t="s">
        <v>612</v>
      </c>
      <c r="C238" s="2" t="s">
        <v>613</v>
      </c>
      <c r="D238" s="2" t="s">
        <v>21</v>
      </c>
      <c r="E238" s="2" t="s">
        <v>526</v>
      </c>
      <c r="F238" s="2" t="s">
        <v>654</v>
      </c>
      <c r="G238" s="2" t="s">
        <v>615</v>
      </c>
      <c r="H238" s="2" t="s">
        <v>655</v>
      </c>
      <c r="I238" s="2"/>
      <c r="J238" s="2"/>
      <c r="K238" s="2"/>
      <c r="L238" s="7" t="s">
        <v>672</v>
      </c>
      <c r="M238" s="2" t="s">
        <v>534</v>
      </c>
      <c r="N238" s="2" t="s">
        <v>617</v>
      </c>
      <c r="O238" s="2" t="s">
        <v>618</v>
      </c>
      <c r="P238" s="2" t="s">
        <v>619</v>
      </c>
      <c r="Q238" s="2" t="s">
        <v>620</v>
      </c>
      <c r="R238" s="2" t="s">
        <v>31</v>
      </c>
      <c r="S238">
        <v>21</v>
      </c>
      <c r="T238">
        <f t="shared" si="3"/>
        <v>2.3972602739726026</v>
      </c>
      <c r="U238" s="11" t="s">
        <v>2135</v>
      </c>
      <c r="V238" t="s">
        <v>2134</v>
      </c>
    </row>
    <row r="239" spans="1:22" ht="12" customHeight="1" x14ac:dyDescent="0.3">
      <c r="A239" s="2" t="s">
        <v>663</v>
      </c>
      <c r="B239" s="2" t="s">
        <v>612</v>
      </c>
      <c r="C239" s="2" t="s">
        <v>613</v>
      </c>
      <c r="D239" s="2" t="s">
        <v>21</v>
      </c>
      <c r="E239" s="2" t="s">
        <v>526</v>
      </c>
      <c r="F239" s="2" t="s">
        <v>654</v>
      </c>
      <c r="G239" s="2" t="s">
        <v>615</v>
      </c>
      <c r="H239" s="2" t="s">
        <v>655</v>
      </c>
      <c r="I239" s="2"/>
      <c r="J239" s="2"/>
      <c r="K239" s="2"/>
      <c r="L239" s="7" t="s">
        <v>307</v>
      </c>
      <c r="M239" s="2" t="s">
        <v>534</v>
      </c>
      <c r="N239" s="2" t="s">
        <v>617</v>
      </c>
      <c r="O239" s="2" t="s">
        <v>618</v>
      </c>
      <c r="P239" s="2" t="s">
        <v>619</v>
      </c>
      <c r="Q239" s="2" t="s">
        <v>620</v>
      </c>
      <c r="R239" s="2" t="s">
        <v>31</v>
      </c>
      <c r="S239">
        <v>22</v>
      </c>
      <c r="T239">
        <f t="shared" si="3"/>
        <v>2.5114155251141552</v>
      </c>
      <c r="U239" s="11" t="s">
        <v>2135</v>
      </c>
      <c r="V239" t="s">
        <v>2134</v>
      </c>
    </row>
    <row r="240" spans="1:22" ht="12" customHeight="1" x14ac:dyDescent="0.3">
      <c r="A240" s="2" t="s">
        <v>664</v>
      </c>
      <c r="B240" s="2" t="s">
        <v>612</v>
      </c>
      <c r="C240" s="2" t="s">
        <v>613</v>
      </c>
      <c r="D240" s="2" t="s">
        <v>21</v>
      </c>
      <c r="E240" s="2" t="s">
        <v>526</v>
      </c>
      <c r="F240" s="2" t="s">
        <v>676</v>
      </c>
      <c r="G240" s="2" t="s">
        <v>615</v>
      </c>
      <c r="H240" s="2" t="s">
        <v>677</v>
      </c>
      <c r="I240" s="2"/>
      <c r="J240" s="2"/>
      <c r="K240" s="2"/>
      <c r="L240" s="7" t="s">
        <v>286</v>
      </c>
      <c r="M240" s="2" t="s">
        <v>534</v>
      </c>
      <c r="N240" s="2" t="s">
        <v>617</v>
      </c>
      <c r="O240" s="2" t="s">
        <v>618</v>
      </c>
      <c r="P240" s="2" t="s">
        <v>619</v>
      </c>
      <c r="Q240" s="2" t="s">
        <v>620</v>
      </c>
      <c r="R240" s="2" t="s">
        <v>31</v>
      </c>
      <c r="S240">
        <v>23</v>
      </c>
      <c r="T240">
        <f t="shared" si="3"/>
        <v>2.6255707762557079</v>
      </c>
      <c r="U240" s="11" t="s">
        <v>2135</v>
      </c>
      <c r="V240" t="s">
        <v>2134</v>
      </c>
    </row>
    <row r="241" spans="1:22" ht="12" customHeight="1" x14ac:dyDescent="0.3">
      <c r="A241" s="2" t="s">
        <v>665</v>
      </c>
      <c r="B241" s="2" t="s">
        <v>612</v>
      </c>
      <c r="C241" s="2" t="s">
        <v>613</v>
      </c>
      <c r="D241" s="2" t="s">
        <v>21</v>
      </c>
      <c r="E241" s="2" t="s">
        <v>526</v>
      </c>
      <c r="F241" s="2" t="s">
        <v>676</v>
      </c>
      <c r="G241" s="2" t="s">
        <v>615</v>
      </c>
      <c r="H241" s="2" t="s">
        <v>677</v>
      </c>
      <c r="I241" s="2"/>
      <c r="J241" s="2"/>
      <c r="K241" s="2"/>
      <c r="L241" s="7" t="s">
        <v>280</v>
      </c>
      <c r="M241" s="2" t="s">
        <v>534</v>
      </c>
      <c r="N241" s="2" t="s">
        <v>617</v>
      </c>
      <c r="O241" s="2" t="s">
        <v>618</v>
      </c>
      <c r="P241" s="2" t="s">
        <v>619</v>
      </c>
      <c r="Q241" s="2" t="s">
        <v>620</v>
      </c>
      <c r="R241" s="2" t="s">
        <v>31</v>
      </c>
      <c r="S241">
        <v>24</v>
      </c>
      <c r="T241">
        <f t="shared" si="3"/>
        <v>2.7397260273972601</v>
      </c>
      <c r="U241" s="11" t="s">
        <v>2135</v>
      </c>
      <c r="V241" t="s">
        <v>2134</v>
      </c>
    </row>
    <row r="242" spans="1:22" ht="12" customHeight="1" x14ac:dyDescent="0.3">
      <c r="A242" s="2" t="s">
        <v>666</v>
      </c>
      <c r="B242" s="2" t="s">
        <v>612</v>
      </c>
      <c r="C242" s="2" t="s">
        <v>613</v>
      </c>
      <c r="D242" s="2" t="s">
        <v>21</v>
      </c>
      <c r="E242" s="2" t="s">
        <v>526</v>
      </c>
      <c r="F242" s="2" t="s">
        <v>676</v>
      </c>
      <c r="G242" s="2" t="s">
        <v>615</v>
      </c>
      <c r="H242" s="2" t="s">
        <v>677</v>
      </c>
      <c r="I242" s="2"/>
      <c r="J242" s="2"/>
      <c r="K242" s="2"/>
      <c r="L242" s="7" t="s">
        <v>680</v>
      </c>
      <c r="M242" s="2" t="s">
        <v>534</v>
      </c>
      <c r="N242" s="2" t="s">
        <v>617</v>
      </c>
      <c r="O242" s="2" t="s">
        <v>618</v>
      </c>
      <c r="P242" s="2" t="s">
        <v>619</v>
      </c>
      <c r="Q242" s="2" t="s">
        <v>620</v>
      </c>
      <c r="R242" s="2" t="s">
        <v>31</v>
      </c>
      <c r="S242">
        <v>25</v>
      </c>
      <c r="T242">
        <f t="shared" si="3"/>
        <v>2.8538812785388128</v>
      </c>
      <c r="U242" s="11" t="s">
        <v>2135</v>
      </c>
      <c r="V242" t="s">
        <v>2134</v>
      </c>
    </row>
    <row r="243" spans="1:22" ht="12" customHeight="1" x14ac:dyDescent="0.3">
      <c r="A243" s="2" t="s">
        <v>667</v>
      </c>
      <c r="B243" s="2" t="s">
        <v>612</v>
      </c>
      <c r="C243" s="2" t="s">
        <v>613</v>
      </c>
      <c r="D243" s="2" t="s">
        <v>21</v>
      </c>
      <c r="E243" s="2" t="s">
        <v>526</v>
      </c>
      <c r="F243" s="2" t="s">
        <v>676</v>
      </c>
      <c r="G243" s="2" t="s">
        <v>615</v>
      </c>
      <c r="H243" s="2" t="s">
        <v>677</v>
      </c>
      <c r="I243" s="2"/>
      <c r="J243" s="2"/>
      <c r="K243" s="2"/>
      <c r="L243" s="7" t="s">
        <v>672</v>
      </c>
      <c r="M243" s="2" t="s">
        <v>534</v>
      </c>
      <c r="N243" s="2" t="s">
        <v>617</v>
      </c>
      <c r="O243" s="2" t="s">
        <v>618</v>
      </c>
      <c r="P243" s="2" t="s">
        <v>619</v>
      </c>
      <c r="Q243" s="2" t="s">
        <v>620</v>
      </c>
      <c r="R243" s="2" t="s">
        <v>31</v>
      </c>
      <c r="S243">
        <v>26</v>
      </c>
      <c r="T243">
        <f t="shared" si="3"/>
        <v>2.9680365296803655</v>
      </c>
      <c r="U243" s="11" t="s">
        <v>2135</v>
      </c>
      <c r="V243" t="s">
        <v>2134</v>
      </c>
    </row>
    <row r="244" spans="1:22" ht="12" customHeight="1" x14ac:dyDescent="0.3">
      <c r="A244" s="2" t="s">
        <v>668</v>
      </c>
      <c r="B244" s="2" t="s">
        <v>612</v>
      </c>
      <c r="C244" s="2" t="s">
        <v>613</v>
      </c>
      <c r="D244" s="2" t="s">
        <v>21</v>
      </c>
      <c r="E244" s="2" t="s">
        <v>526</v>
      </c>
      <c r="F244" s="2" t="s">
        <v>676</v>
      </c>
      <c r="G244" s="2" t="s">
        <v>615</v>
      </c>
      <c r="H244" s="2" t="s">
        <v>677</v>
      </c>
      <c r="I244" s="2"/>
      <c r="J244" s="2"/>
      <c r="K244" s="2"/>
      <c r="L244" s="7" t="s">
        <v>307</v>
      </c>
      <c r="M244" s="2" t="s">
        <v>534</v>
      </c>
      <c r="N244" s="2" t="s">
        <v>617</v>
      </c>
      <c r="O244" s="2" t="s">
        <v>618</v>
      </c>
      <c r="P244" s="2" t="s">
        <v>619</v>
      </c>
      <c r="Q244" s="2" t="s">
        <v>620</v>
      </c>
      <c r="R244" s="2" t="s">
        <v>31</v>
      </c>
      <c r="S244">
        <v>27</v>
      </c>
      <c r="T244">
        <f t="shared" si="3"/>
        <v>3.0821917808219177</v>
      </c>
      <c r="U244" s="11" t="s">
        <v>2135</v>
      </c>
      <c r="V244" t="s">
        <v>2134</v>
      </c>
    </row>
    <row r="245" spans="1:22" ht="12" customHeight="1" x14ac:dyDescent="0.3">
      <c r="A245" s="2" t="s">
        <v>669</v>
      </c>
      <c r="B245" s="2" t="s">
        <v>612</v>
      </c>
      <c r="C245" s="2" t="s">
        <v>613</v>
      </c>
      <c r="D245" s="2" t="s">
        <v>21</v>
      </c>
      <c r="E245" s="2" t="s">
        <v>526</v>
      </c>
      <c r="F245" s="2" t="s">
        <v>676</v>
      </c>
      <c r="G245" s="2" t="s">
        <v>615</v>
      </c>
      <c r="H245" s="2" t="s">
        <v>677</v>
      </c>
      <c r="I245" s="2"/>
      <c r="J245" s="2"/>
      <c r="K245" s="2"/>
      <c r="L245" s="7" t="s">
        <v>684</v>
      </c>
      <c r="M245" s="2" t="s">
        <v>534</v>
      </c>
      <c r="N245" s="2" t="s">
        <v>617</v>
      </c>
      <c r="O245" s="2" t="s">
        <v>618</v>
      </c>
      <c r="P245" s="2" t="s">
        <v>619</v>
      </c>
      <c r="Q245" s="2" t="s">
        <v>620</v>
      </c>
      <c r="R245" s="2" t="s">
        <v>31</v>
      </c>
      <c r="S245">
        <v>28</v>
      </c>
      <c r="T245">
        <f t="shared" si="3"/>
        <v>3.1963470319634704</v>
      </c>
      <c r="U245" s="11" t="s">
        <v>2135</v>
      </c>
      <c r="V245" t="s">
        <v>2134</v>
      </c>
    </row>
    <row r="246" spans="1:22" ht="12" customHeight="1" x14ac:dyDescent="0.3">
      <c r="A246" s="2" t="s">
        <v>670</v>
      </c>
      <c r="B246" s="2" t="s">
        <v>612</v>
      </c>
      <c r="C246" s="2" t="s">
        <v>613</v>
      </c>
      <c r="D246" s="2" t="s">
        <v>21</v>
      </c>
      <c r="E246" s="2" t="s">
        <v>526</v>
      </c>
      <c r="F246" s="2" t="s">
        <v>676</v>
      </c>
      <c r="G246" s="2" t="s">
        <v>615</v>
      </c>
      <c r="H246" s="2" t="s">
        <v>677</v>
      </c>
      <c r="I246" s="2"/>
      <c r="J246" s="2"/>
      <c r="K246" s="2"/>
      <c r="L246" s="7" t="s">
        <v>431</v>
      </c>
      <c r="M246" s="2" t="s">
        <v>534</v>
      </c>
      <c r="N246" s="2" t="s">
        <v>617</v>
      </c>
      <c r="O246" s="2" t="s">
        <v>618</v>
      </c>
      <c r="P246" s="2" t="s">
        <v>619</v>
      </c>
      <c r="Q246" s="2" t="s">
        <v>620</v>
      </c>
      <c r="R246" s="2" t="s">
        <v>31</v>
      </c>
      <c r="S246">
        <v>29</v>
      </c>
      <c r="T246">
        <f t="shared" si="3"/>
        <v>3.310502283105023</v>
      </c>
      <c r="U246" s="11" t="s">
        <v>2135</v>
      </c>
      <c r="V246" t="s">
        <v>2134</v>
      </c>
    </row>
    <row r="247" spans="1:22" ht="12" customHeight="1" x14ac:dyDescent="0.3">
      <c r="A247" s="2" t="s">
        <v>671</v>
      </c>
      <c r="B247" s="2" t="s">
        <v>612</v>
      </c>
      <c r="C247" s="2" t="s">
        <v>613</v>
      </c>
      <c r="D247" s="2" t="s">
        <v>21</v>
      </c>
      <c r="E247" s="2" t="s">
        <v>526</v>
      </c>
      <c r="F247" s="2" t="s">
        <v>676</v>
      </c>
      <c r="G247" s="2" t="s">
        <v>615</v>
      </c>
      <c r="H247" s="2" t="s">
        <v>677</v>
      </c>
      <c r="I247" s="2"/>
      <c r="J247" s="2"/>
      <c r="K247" s="2"/>
      <c r="L247" s="7" t="s">
        <v>384</v>
      </c>
      <c r="M247" s="2" t="s">
        <v>534</v>
      </c>
      <c r="N247" s="2" t="s">
        <v>617</v>
      </c>
      <c r="O247" s="2" t="s">
        <v>618</v>
      </c>
      <c r="P247" s="2" t="s">
        <v>619</v>
      </c>
      <c r="Q247" s="2" t="s">
        <v>620</v>
      </c>
      <c r="R247" s="2" t="s">
        <v>31</v>
      </c>
      <c r="S247">
        <v>30</v>
      </c>
      <c r="T247">
        <f t="shared" si="3"/>
        <v>3.4246575342465753</v>
      </c>
      <c r="U247" s="11" t="s">
        <v>2135</v>
      </c>
      <c r="V247" t="s">
        <v>2134</v>
      </c>
    </row>
    <row r="248" spans="1:22" ht="12" customHeight="1" x14ac:dyDescent="0.3">
      <c r="A248" s="2" t="s">
        <v>673</v>
      </c>
      <c r="B248" s="2" t="s">
        <v>612</v>
      </c>
      <c r="C248" s="2" t="s">
        <v>613</v>
      </c>
      <c r="D248" s="2" t="s">
        <v>21</v>
      </c>
      <c r="E248" s="2" t="s">
        <v>526</v>
      </c>
      <c r="F248" s="2" t="s">
        <v>676</v>
      </c>
      <c r="G248" s="2" t="s">
        <v>615</v>
      </c>
      <c r="H248" s="2" t="s">
        <v>677</v>
      </c>
      <c r="I248" s="2"/>
      <c r="J248" s="2"/>
      <c r="K248" s="2"/>
      <c r="L248" s="7" t="s">
        <v>448</v>
      </c>
      <c r="M248" s="2" t="s">
        <v>534</v>
      </c>
      <c r="N248" s="2" t="s">
        <v>617</v>
      </c>
      <c r="O248" s="2" t="s">
        <v>618</v>
      </c>
      <c r="P248" s="2" t="s">
        <v>619</v>
      </c>
      <c r="Q248" s="2" t="s">
        <v>620</v>
      </c>
      <c r="R248" s="2" t="s">
        <v>31</v>
      </c>
      <c r="S248">
        <v>31</v>
      </c>
      <c r="T248">
        <f t="shared" si="3"/>
        <v>3.5388127853881279</v>
      </c>
      <c r="U248" s="11" t="s">
        <v>2135</v>
      </c>
      <c r="V248" t="s">
        <v>2134</v>
      </c>
    </row>
    <row r="249" spans="1:22" ht="12" customHeight="1" x14ac:dyDescent="0.3">
      <c r="A249" s="2" t="s">
        <v>674</v>
      </c>
      <c r="B249" s="2" t="s">
        <v>612</v>
      </c>
      <c r="C249" s="2" t="s">
        <v>613</v>
      </c>
      <c r="D249" s="2" t="s">
        <v>21</v>
      </c>
      <c r="E249" s="2" t="s">
        <v>526</v>
      </c>
      <c r="F249" s="2" t="s">
        <v>676</v>
      </c>
      <c r="G249" s="2" t="s">
        <v>615</v>
      </c>
      <c r="H249" s="2" t="s">
        <v>677</v>
      </c>
      <c r="I249" s="2"/>
      <c r="J249" s="2"/>
      <c r="K249" s="2"/>
      <c r="L249" s="7" t="s">
        <v>429</v>
      </c>
      <c r="M249" s="2" t="s">
        <v>534</v>
      </c>
      <c r="N249" s="2" t="s">
        <v>617</v>
      </c>
      <c r="O249" s="2" t="s">
        <v>618</v>
      </c>
      <c r="P249" s="2" t="s">
        <v>619</v>
      </c>
      <c r="Q249" s="2" t="s">
        <v>620</v>
      </c>
      <c r="R249" s="2" t="s">
        <v>31</v>
      </c>
      <c r="S249">
        <v>32</v>
      </c>
      <c r="T249">
        <f t="shared" si="3"/>
        <v>3.6529680365296802</v>
      </c>
      <c r="U249" s="11" t="s">
        <v>2135</v>
      </c>
      <c r="V249" t="s">
        <v>2134</v>
      </c>
    </row>
    <row r="250" spans="1:22" ht="12" customHeight="1" x14ac:dyDescent="0.3">
      <c r="A250" s="2" t="s">
        <v>675</v>
      </c>
      <c r="B250" s="2" t="s">
        <v>612</v>
      </c>
      <c r="C250" s="2" t="s">
        <v>613</v>
      </c>
      <c r="D250" s="2" t="s">
        <v>21</v>
      </c>
      <c r="E250" s="2" t="s">
        <v>526</v>
      </c>
      <c r="F250" s="2" t="s">
        <v>676</v>
      </c>
      <c r="G250" s="2" t="s">
        <v>615</v>
      </c>
      <c r="H250" s="2" t="s">
        <v>677</v>
      </c>
      <c r="I250" s="2"/>
      <c r="J250" s="2"/>
      <c r="K250" s="2"/>
      <c r="L250" s="7" t="s">
        <v>321</v>
      </c>
      <c r="M250" s="2" t="s">
        <v>534</v>
      </c>
      <c r="N250" s="2" t="s">
        <v>617</v>
      </c>
      <c r="O250" s="2" t="s">
        <v>618</v>
      </c>
      <c r="P250" s="2" t="s">
        <v>619</v>
      </c>
      <c r="Q250" s="2" t="s">
        <v>620</v>
      </c>
      <c r="R250" s="2" t="s">
        <v>31</v>
      </c>
      <c r="S250">
        <v>33</v>
      </c>
      <c r="T250">
        <f t="shared" si="3"/>
        <v>3.7671232876712328</v>
      </c>
      <c r="U250" s="11" t="s">
        <v>2135</v>
      </c>
      <c r="V250" t="s">
        <v>2134</v>
      </c>
    </row>
    <row r="251" spans="1:22" ht="12" customHeight="1" x14ac:dyDescent="0.3">
      <c r="A251" s="2" t="s">
        <v>678</v>
      </c>
      <c r="B251" s="2" t="s">
        <v>612</v>
      </c>
      <c r="C251" s="2" t="s">
        <v>613</v>
      </c>
      <c r="D251" s="2" t="s">
        <v>21</v>
      </c>
      <c r="E251" s="2" t="s">
        <v>526</v>
      </c>
      <c r="F251" s="2" t="s">
        <v>676</v>
      </c>
      <c r="G251" s="2" t="s">
        <v>615</v>
      </c>
      <c r="H251" s="2" t="s">
        <v>677</v>
      </c>
      <c r="I251" s="2"/>
      <c r="J251" s="2"/>
      <c r="K251" s="2"/>
      <c r="L251" s="7" t="s">
        <v>128</v>
      </c>
      <c r="M251" s="2" t="s">
        <v>534</v>
      </c>
      <c r="N251" s="2" t="s">
        <v>617</v>
      </c>
      <c r="O251" s="2" t="s">
        <v>618</v>
      </c>
      <c r="P251" s="2" t="s">
        <v>619</v>
      </c>
      <c r="Q251" s="2" t="s">
        <v>620</v>
      </c>
      <c r="R251" s="2" t="s">
        <v>31</v>
      </c>
      <c r="S251">
        <v>34</v>
      </c>
      <c r="T251">
        <f t="shared" si="3"/>
        <v>3.8812785388127855</v>
      </c>
      <c r="U251" s="11" t="s">
        <v>2135</v>
      </c>
      <c r="V251" t="s">
        <v>2134</v>
      </c>
    </row>
    <row r="252" spans="1:22" ht="12" customHeight="1" x14ac:dyDescent="0.3">
      <c r="A252" s="2" t="s">
        <v>679</v>
      </c>
      <c r="B252" s="2" t="s">
        <v>612</v>
      </c>
      <c r="C252" s="2" t="s">
        <v>613</v>
      </c>
      <c r="D252" s="2" t="s">
        <v>21</v>
      </c>
      <c r="E252" s="2" t="s">
        <v>526</v>
      </c>
      <c r="F252" s="2" t="s">
        <v>676</v>
      </c>
      <c r="G252" s="2" t="s">
        <v>615</v>
      </c>
      <c r="H252" s="2" t="s">
        <v>677</v>
      </c>
      <c r="I252" s="2"/>
      <c r="J252" s="2"/>
      <c r="K252" s="2"/>
      <c r="L252" s="7" t="s">
        <v>692</v>
      </c>
      <c r="M252" s="2" t="s">
        <v>534</v>
      </c>
      <c r="N252" s="2" t="s">
        <v>617</v>
      </c>
      <c r="O252" s="2" t="s">
        <v>618</v>
      </c>
      <c r="P252" s="2" t="s">
        <v>619</v>
      </c>
      <c r="Q252" s="2" t="s">
        <v>620</v>
      </c>
      <c r="R252" s="2" t="s">
        <v>31</v>
      </c>
      <c r="S252">
        <v>35</v>
      </c>
      <c r="T252">
        <f t="shared" si="3"/>
        <v>3.9954337899543377</v>
      </c>
      <c r="U252" s="11" t="s">
        <v>2135</v>
      </c>
      <c r="V252" t="s">
        <v>2134</v>
      </c>
    </row>
    <row r="253" spans="1:22" ht="12" customHeight="1" x14ac:dyDescent="0.3">
      <c r="A253" s="2" t="s">
        <v>681</v>
      </c>
      <c r="B253" s="2" t="s">
        <v>612</v>
      </c>
      <c r="C253" s="2" t="s">
        <v>613</v>
      </c>
      <c r="D253" s="2" t="s">
        <v>21</v>
      </c>
      <c r="E253" s="2" t="s">
        <v>526</v>
      </c>
      <c r="F253" s="2" t="s">
        <v>676</v>
      </c>
      <c r="G253" s="2" t="s">
        <v>615</v>
      </c>
      <c r="H253" s="2" t="s">
        <v>677</v>
      </c>
      <c r="I253" s="2"/>
      <c r="J253" s="2"/>
      <c r="K253" s="2"/>
      <c r="L253" s="7" t="s">
        <v>416</v>
      </c>
      <c r="M253" s="2" t="s">
        <v>534</v>
      </c>
      <c r="N253" s="2" t="s">
        <v>617</v>
      </c>
      <c r="O253" s="2" t="s">
        <v>618</v>
      </c>
      <c r="P253" s="2" t="s">
        <v>619</v>
      </c>
      <c r="Q253" s="2" t="s">
        <v>620</v>
      </c>
      <c r="R253" s="2" t="s">
        <v>31</v>
      </c>
      <c r="S253">
        <v>36</v>
      </c>
      <c r="T253">
        <f t="shared" si="3"/>
        <v>4.1095890410958908</v>
      </c>
      <c r="U253" s="11" t="s">
        <v>2135</v>
      </c>
      <c r="V253" t="s">
        <v>2134</v>
      </c>
    </row>
    <row r="254" spans="1:22" ht="12" customHeight="1" x14ac:dyDescent="0.3">
      <c r="A254" s="2" t="s">
        <v>682</v>
      </c>
      <c r="B254" s="2" t="s">
        <v>612</v>
      </c>
      <c r="C254" s="2" t="s">
        <v>613</v>
      </c>
      <c r="D254" s="2" t="s">
        <v>21</v>
      </c>
      <c r="E254" s="2" t="s">
        <v>526</v>
      </c>
      <c r="F254" s="2" t="s">
        <v>676</v>
      </c>
      <c r="G254" s="2" t="s">
        <v>615</v>
      </c>
      <c r="H254" s="2" t="s">
        <v>677</v>
      </c>
      <c r="I254" s="2"/>
      <c r="J254" s="2"/>
      <c r="K254" s="2"/>
      <c r="L254" s="7" t="s">
        <v>421</v>
      </c>
      <c r="M254" s="2" t="s">
        <v>534</v>
      </c>
      <c r="N254" s="2" t="s">
        <v>617</v>
      </c>
      <c r="O254" s="2" t="s">
        <v>618</v>
      </c>
      <c r="P254" s="2" t="s">
        <v>619</v>
      </c>
      <c r="Q254" s="2" t="s">
        <v>620</v>
      </c>
      <c r="R254" s="2" t="s">
        <v>31</v>
      </c>
      <c r="S254">
        <v>37</v>
      </c>
      <c r="T254">
        <f t="shared" si="3"/>
        <v>4.2237442922374431</v>
      </c>
      <c r="U254" s="11" t="s">
        <v>2135</v>
      </c>
      <c r="V254" t="s">
        <v>2134</v>
      </c>
    </row>
    <row r="255" spans="1:22" ht="12" customHeight="1" x14ac:dyDescent="0.3">
      <c r="A255" s="2" t="s">
        <v>683</v>
      </c>
      <c r="B255" s="2" t="s">
        <v>612</v>
      </c>
      <c r="C255" s="2" t="s">
        <v>613</v>
      </c>
      <c r="D255" s="2" t="s">
        <v>21</v>
      </c>
      <c r="E255" s="2" t="s">
        <v>526</v>
      </c>
      <c r="F255" s="2" t="s">
        <v>676</v>
      </c>
      <c r="G255" s="2" t="s">
        <v>615</v>
      </c>
      <c r="H255" s="2" t="s">
        <v>677</v>
      </c>
      <c r="I255" s="2"/>
      <c r="J255" s="2"/>
      <c r="K255" s="2"/>
      <c r="L255" s="7" t="s">
        <v>426</v>
      </c>
      <c r="M255" s="2" t="s">
        <v>534</v>
      </c>
      <c r="N255" s="2" t="s">
        <v>617</v>
      </c>
      <c r="O255" s="2" t="s">
        <v>618</v>
      </c>
      <c r="P255" s="2" t="s">
        <v>619</v>
      </c>
      <c r="Q255" s="2" t="s">
        <v>620</v>
      </c>
      <c r="R255" s="2" t="s">
        <v>31</v>
      </c>
      <c r="S255">
        <v>39</v>
      </c>
      <c r="T255">
        <f t="shared" si="3"/>
        <v>4.4520547945205475</v>
      </c>
      <c r="U255" s="11" t="s">
        <v>2135</v>
      </c>
      <c r="V255" t="s">
        <v>2134</v>
      </c>
    </row>
    <row r="256" spans="1:22" ht="12" customHeight="1" x14ac:dyDescent="0.3">
      <c r="A256" s="2" t="s">
        <v>685</v>
      </c>
      <c r="B256" s="2" t="s">
        <v>612</v>
      </c>
      <c r="C256" s="2" t="s">
        <v>613</v>
      </c>
      <c r="D256" s="2" t="s">
        <v>21</v>
      </c>
      <c r="E256" s="2" t="s">
        <v>526</v>
      </c>
      <c r="F256" s="2" t="s">
        <v>676</v>
      </c>
      <c r="G256" s="2" t="s">
        <v>615</v>
      </c>
      <c r="H256" s="2" t="s">
        <v>677</v>
      </c>
      <c r="I256" s="2"/>
      <c r="J256" s="2"/>
      <c r="K256" s="2"/>
      <c r="L256" s="7" t="s">
        <v>428</v>
      </c>
      <c r="M256" s="2" t="s">
        <v>534</v>
      </c>
      <c r="N256" s="2" t="s">
        <v>617</v>
      </c>
      <c r="O256" s="2" t="s">
        <v>618</v>
      </c>
      <c r="P256" s="2" t="s">
        <v>619</v>
      </c>
      <c r="Q256" s="2" t="s">
        <v>620</v>
      </c>
      <c r="R256" s="2" t="s">
        <v>31</v>
      </c>
      <c r="S256">
        <v>41</v>
      </c>
      <c r="T256">
        <f t="shared" si="3"/>
        <v>4.6803652968036529</v>
      </c>
      <c r="U256" s="11" t="s">
        <v>2135</v>
      </c>
      <c r="V256" t="s">
        <v>2134</v>
      </c>
    </row>
    <row r="257" spans="1:22" ht="12" customHeight="1" x14ac:dyDescent="0.3">
      <c r="A257" s="2" t="s">
        <v>686</v>
      </c>
      <c r="B257" s="2" t="s">
        <v>612</v>
      </c>
      <c r="C257" s="2" t="s">
        <v>613</v>
      </c>
      <c r="D257" s="2" t="s">
        <v>21</v>
      </c>
      <c r="E257" s="2" t="s">
        <v>526</v>
      </c>
      <c r="F257" s="2" t="s">
        <v>676</v>
      </c>
      <c r="G257" s="2" t="s">
        <v>615</v>
      </c>
      <c r="H257" s="2" t="s">
        <v>677</v>
      </c>
      <c r="I257" s="2"/>
      <c r="J257" s="2"/>
      <c r="K257" s="2"/>
      <c r="L257" s="7" t="s">
        <v>120</v>
      </c>
      <c r="M257" s="2" t="s">
        <v>534</v>
      </c>
      <c r="N257" s="2" t="s">
        <v>617</v>
      </c>
      <c r="O257" s="2" t="s">
        <v>618</v>
      </c>
      <c r="P257" s="2" t="s">
        <v>619</v>
      </c>
      <c r="Q257" s="2" t="s">
        <v>620</v>
      </c>
      <c r="R257" s="2" t="s">
        <v>31</v>
      </c>
      <c r="S257">
        <v>44</v>
      </c>
      <c r="T257">
        <f t="shared" si="3"/>
        <v>5.0228310502283104</v>
      </c>
      <c r="U257" s="11" t="s">
        <v>2135</v>
      </c>
      <c r="V257" t="s">
        <v>2134</v>
      </c>
    </row>
    <row r="258" spans="1:22" ht="12" customHeight="1" x14ac:dyDescent="0.3">
      <c r="A258" s="2" t="s">
        <v>687</v>
      </c>
      <c r="B258" s="2" t="s">
        <v>612</v>
      </c>
      <c r="C258" s="2" t="s">
        <v>613</v>
      </c>
      <c r="D258" s="2" t="s">
        <v>21</v>
      </c>
      <c r="E258" s="2" t="s">
        <v>526</v>
      </c>
      <c r="F258" s="2" t="s">
        <v>676</v>
      </c>
      <c r="G258" s="2" t="s">
        <v>615</v>
      </c>
      <c r="H258" s="2" t="s">
        <v>677</v>
      </c>
      <c r="I258" s="2"/>
      <c r="J258" s="2"/>
      <c r="K258" s="2"/>
      <c r="L258" s="7" t="s">
        <v>430</v>
      </c>
      <c r="M258" s="2" t="s">
        <v>534</v>
      </c>
      <c r="N258" s="2" t="s">
        <v>617</v>
      </c>
      <c r="O258" s="2" t="s">
        <v>618</v>
      </c>
      <c r="P258" s="2" t="s">
        <v>619</v>
      </c>
      <c r="Q258" s="2" t="s">
        <v>620</v>
      </c>
      <c r="R258" s="2" t="s">
        <v>31</v>
      </c>
      <c r="S258">
        <v>45</v>
      </c>
      <c r="T258">
        <f t="shared" si="3"/>
        <v>5.1369863013698627</v>
      </c>
      <c r="U258" s="11" t="s">
        <v>2135</v>
      </c>
      <c r="V258" t="s">
        <v>2134</v>
      </c>
    </row>
    <row r="259" spans="1:22" ht="12" customHeight="1" x14ac:dyDescent="0.3">
      <c r="A259" s="2" t="s">
        <v>688</v>
      </c>
      <c r="B259" s="2" t="s">
        <v>612</v>
      </c>
      <c r="C259" s="2" t="s">
        <v>613</v>
      </c>
      <c r="D259" s="2" t="s">
        <v>21</v>
      </c>
      <c r="E259" s="2" t="s">
        <v>526</v>
      </c>
      <c r="F259" s="2" t="s">
        <v>614</v>
      </c>
      <c r="G259" s="2" t="s">
        <v>700</v>
      </c>
      <c r="H259" s="2" t="s">
        <v>616</v>
      </c>
      <c r="I259" s="2"/>
      <c r="J259" s="2"/>
      <c r="K259" s="2"/>
      <c r="L259" s="7" t="s">
        <v>680</v>
      </c>
      <c r="M259" s="2" t="s">
        <v>534</v>
      </c>
      <c r="N259" s="2" t="s">
        <v>617</v>
      </c>
      <c r="O259" s="2" t="s">
        <v>618</v>
      </c>
      <c r="P259" s="2" t="s">
        <v>619</v>
      </c>
      <c r="Q259" s="2" t="s">
        <v>620</v>
      </c>
      <c r="R259" s="2" t="s">
        <v>31</v>
      </c>
      <c r="S259">
        <v>21</v>
      </c>
      <c r="T259">
        <f t="shared" ref="T259:T322" si="4">(S259*1000)/(365*24)</f>
        <v>2.3972602739726026</v>
      </c>
      <c r="U259" s="11" t="s">
        <v>2135</v>
      </c>
      <c r="V259" t="s">
        <v>2134</v>
      </c>
    </row>
    <row r="260" spans="1:22" ht="12" customHeight="1" x14ac:dyDescent="0.3">
      <c r="A260" s="2" t="s">
        <v>689</v>
      </c>
      <c r="B260" s="2" t="s">
        <v>612</v>
      </c>
      <c r="C260" s="2" t="s">
        <v>613</v>
      </c>
      <c r="D260" s="2" t="s">
        <v>21</v>
      </c>
      <c r="E260" s="2" t="s">
        <v>526</v>
      </c>
      <c r="F260" s="2" t="s">
        <v>614</v>
      </c>
      <c r="G260" s="2" t="s">
        <v>700</v>
      </c>
      <c r="H260" s="2" t="s">
        <v>616</v>
      </c>
      <c r="I260" s="2"/>
      <c r="J260" s="2"/>
      <c r="K260" s="2"/>
      <c r="L260" s="7" t="s">
        <v>307</v>
      </c>
      <c r="M260" s="2" t="s">
        <v>534</v>
      </c>
      <c r="N260" s="2" t="s">
        <v>617</v>
      </c>
      <c r="O260" s="2" t="s">
        <v>618</v>
      </c>
      <c r="P260" s="2" t="s">
        <v>619</v>
      </c>
      <c r="Q260" s="2" t="s">
        <v>620</v>
      </c>
      <c r="R260" s="2" t="s">
        <v>31</v>
      </c>
      <c r="S260">
        <v>23</v>
      </c>
      <c r="T260">
        <f t="shared" si="4"/>
        <v>2.6255707762557079</v>
      </c>
      <c r="U260" s="11" t="s">
        <v>2135</v>
      </c>
      <c r="V260" t="s">
        <v>2134</v>
      </c>
    </row>
    <row r="261" spans="1:22" ht="12" customHeight="1" x14ac:dyDescent="0.3">
      <c r="A261" s="2" t="s">
        <v>690</v>
      </c>
      <c r="B261" s="2" t="s">
        <v>612</v>
      </c>
      <c r="C261" s="2" t="s">
        <v>613</v>
      </c>
      <c r="D261" s="2" t="s">
        <v>21</v>
      </c>
      <c r="E261" s="2" t="s">
        <v>526</v>
      </c>
      <c r="F261" s="2" t="s">
        <v>614</v>
      </c>
      <c r="G261" s="2" t="s">
        <v>700</v>
      </c>
      <c r="H261" s="2" t="s">
        <v>616</v>
      </c>
      <c r="I261" s="2"/>
      <c r="J261" s="2"/>
      <c r="K261" s="2"/>
      <c r="L261" s="7" t="s">
        <v>138</v>
      </c>
      <c r="M261" s="2" t="s">
        <v>534</v>
      </c>
      <c r="N261" s="2" t="s">
        <v>617</v>
      </c>
      <c r="O261" s="2" t="s">
        <v>618</v>
      </c>
      <c r="P261" s="2" t="s">
        <v>619</v>
      </c>
      <c r="Q261" s="2" t="s">
        <v>620</v>
      </c>
      <c r="R261" s="2" t="s">
        <v>31</v>
      </c>
      <c r="S261">
        <v>25</v>
      </c>
      <c r="T261">
        <f t="shared" si="4"/>
        <v>2.8538812785388128</v>
      </c>
      <c r="U261" s="11" t="s">
        <v>2135</v>
      </c>
      <c r="V261" t="s">
        <v>2134</v>
      </c>
    </row>
    <row r="262" spans="1:22" ht="12" customHeight="1" x14ac:dyDescent="0.3">
      <c r="A262" s="2" t="s">
        <v>691</v>
      </c>
      <c r="B262" s="2" t="s">
        <v>612</v>
      </c>
      <c r="C262" s="2" t="s">
        <v>613</v>
      </c>
      <c r="D262" s="2" t="s">
        <v>21</v>
      </c>
      <c r="E262" s="2" t="s">
        <v>526</v>
      </c>
      <c r="F262" s="2" t="s">
        <v>614</v>
      </c>
      <c r="G262" s="2" t="s">
        <v>700</v>
      </c>
      <c r="H262" s="2" t="s">
        <v>616</v>
      </c>
      <c r="I262" s="2"/>
      <c r="J262" s="2"/>
      <c r="K262" s="2"/>
      <c r="L262" s="7" t="s">
        <v>384</v>
      </c>
      <c r="M262" s="2" t="s">
        <v>534</v>
      </c>
      <c r="N262" s="2" t="s">
        <v>617</v>
      </c>
      <c r="O262" s="2" t="s">
        <v>618</v>
      </c>
      <c r="P262" s="2" t="s">
        <v>619</v>
      </c>
      <c r="Q262" s="2" t="s">
        <v>620</v>
      </c>
      <c r="R262" s="2" t="s">
        <v>31</v>
      </c>
      <c r="S262">
        <v>27</v>
      </c>
      <c r="T262">
        <f t="shared" si="4"/>
        <v>3.0821917808219177</v>
      </c>
      <c r="U262" s="11" t="s">
        <v>2135</v>
      </c>
      <c r="V262" t="s">
        <v>2134</v>
      </c>
    </row>
    <row r="263" spans="1:22" ht="12" customHeight="1" x14ac:dyDescent="0.3">
      <c r="A263" s="2" t="s">
        <v>693</v>
      </c>
      <c r="B263" s="2" t="s">
        <v>612</v>
      </c>
      <c r="C263" s="2" t="s">
        <v>613</v>
      </c>
      <c r="D263" s="2" t="s">
        <v>21</v>
      </c>
      <c r="E263" s="2" t="s">
        <v>526</v>
      </c>
      <c r="F263" s="2" t="s">
        <v>614</v>
      </c>
      <c r="G263" s="2" t="s">
        <v>700</v>
      </c>
      <c r="H263" s="2" t="s">
        <v>616</v>
      </c>
      <c r="I263" s="2"/>
      <c r="J263" s="2"/>
      <c r="K263" s="2"/>
      <c r="L263" s="7" t="s">
        <v>429</v>
      </c>
      <c r="M263" s="2" t="s">
        <v>534</v>
      </c>
      <c r="N263" s="2" t="s">
        <v>617</v>
      </c>
      <c r="O263" s="2" t="s">
        <v>618</v>
      </c>
      <c r="P263" s="2" t="s">
        <v>619</v>
      </c>
      <c r="Q263" s="2" t="s">
        <v>620</v>
      </c>
      <c r="R263" s="2" t="s">
        <v>31</v>
      </c>
      <c r="S263">
        <v>29</v>
      </c>
      <c r="T263">
        <f t="shared" si="4"/>
        <v>3.310502283105023</v>
      </c>
      <c r="U263" s="11" t="s">
        <v>2135</v>
      </c>
      <c r="V263" t="s">
        <v>2134</v>
      </c>
    </row>
    <row r="264" spans="1:22" ht="12" customHeight="1" x14ac:dyDescent="0.3">
      <c r="A264" s="2" t="s">
        <v>694</v>
      </c>
      <c r="B264" s="2" t="s">
        <v>612</v>
      </c>
      <c r="C264" s="2" t="s">
        <v>613</v>
      </c>
      <c r="D264" s="2" t="s">
        <v>21</v>
      </c>
      <c r="E264" s="2" t="s">
        <v>526</v>
      </c>
      <c r="F264" s="2" t="s">
        <v>614</v>
      </c>
      <c r="G264" s="2" t="s">
        <v>700</v>
      </c>
      <c r="H264" s="2" t="s">
        <v>616</v>
      </c>
      <c r="I264" s="2"/>
      <c r="J264" s="2"/>
      <c r="K264" s="2"/>
      <c r="L264" s="7" t="s">
        <v>692</v>
      </c>
      <c r="M264" s="2" t="s">
        <v>534</v>
      </c>
      <c r="N264" s="2" t="s">
        <v>617</v>
      </c>
      <c r="O264" s="2" t="s">
        <v>618</v>
      </c>
      <c r="P264" s="2" t="s">
        <v>619</v>
      </c>
      <c r="Q264" s="2" t="s">
        <v>620</v>
      </c>
      <c r="R264" s="2" t="s">
        <v>31</v>
      </c>
      <c r="S264">
        <v>34</v>
      </c>
      <c r="T264">
        <f t="shared" si="4"/>
        <v>3.8812785388127855</v>
      </c>
      <c r="U264" s="11" t="s">
        <v>2135</v>
      </c>
      <c r="V264" t="s">
        <v>2134</v>
      </c>
    </row>
    <row r="265" spans="1:22" ht="12" customHeight="1" x14ac:dyDescent="0.3">
      <c r="A265" s="2" t="s">
        <v>695</v>
      </c>
      <c r="B265" s="2" t="s">
        <v>612</v>
      </c>
      <c r="C265" s="2" t="s">
        <v>613</v>
      </c>
      <c r="D265" s="2" t="s">
        <v>21</v>
      </c>
      <c r="E265" s="2" t="s">
        <v>526</v>
      </c>
      <c r="F265" s="2" t="s">
        <v>614</v>
      </c>
      <c r="G265" s="2" t="s">
        <v>700</v>
      </c>
      <c r="H265" s="2" t="s">
        <v>616</v>
      </c>
      <c r="I265" s="2"/>
      <c r="J265" s="2"/>
      <c r="K265" s="2"/>
      <c r="L265" s="7" t="s">
        <v>421</v>
      </c>
      <c r="M265" s="2" t="s">
        <v>534</v>
      </c>
      <c r="N265" s="2" t="s">
        <v>617</v>
      </c>
      <c r="O265" s="2" t="s">
        <v>618</v>
      </c>
      <c r="P265" s="2" t="s">
        <v>619</v>
      </c>
      <c r="Q265" s="2" t="s">
        <v>620</v>
      </c>
      <c r="R265" s="2" t="s">
        <v>31</v>
      </c>
      <c r="S265">
        <v>37</v>
      </c>
      <c r="T265">
        <f t="shared" si="4"/>
        <v>4.2237442922374431</v>
      </c>
      <c r="U265" s="11" t="s">
        <v>2135</v>
      </c>
      <c r="V265" t="s">
        <v>2134</v>
      </c>
    </row>
    <row r="266" spans="1:22" ht="12" customHeight="1" x14ac:dyDescent="0.3">
      <c r="A266" s="2" t="s">
        <v>696</v>
      </c>
      <c r="B266" s="2" t="s">
        <v>612</v>
      </c>
      <c r="C266" s="2" t="s">
        <v>613</v>
      </c>
      <c r="D266" s="2" t="s">
        <v>21</v>
      </c>
      <c r="E266" s="2" t="s">
        <v>526</v>
      </c>
      <c r="F266" s="2" t="s">
        <v>614</v>
      </c>
      <c r="G266" s="2" t="s">
        <v>700</v>
      </c>
      <c r="H266" s="2" t="s">
        <v>616</v>
      </c>
      <c r="I266" s="2"/>
      <c r="J266" s="2"/>
      <c r="K266" s="2"/>
      <c r="L266" s="7" t="s">
        <v>424</v>
      </c>
      <c r="M266" s="2" t="s">
        <v>534</v>
      </c>
      <c r="N266" s="2" t="s">
        <v>617</v>
      </c>
      <c r="O266" s="2" t="s">
        <v>618</v>
      </c>
      <c r="P266" s="2" t="s">
        <v>619</v>
      </c>
      <c r="Q266" s="2" t="s">
        <v>620</v>
      </c>
      <c r="R266" s="2" t="s">
        <v>31</v>
      </c>
      <c r="S266">
        <v>40</v>
      </c>
      <c r="T266">
        <f t="shared" si="4"/>
        <v>4.5662100456621006</v>
      </c>
      <c r="U266" s="11" t="s">
        <v>2135</v>
      </c>
      <c r="V266" t="s">
        <v>2134</v>
      </c>
    </row>
    <row r="267" spans="1:22" ht="12" customHeight="1" x14ac:dyDescent="0.3">
      <c r="A267" s="2" t="s">
        <v>697</v>
      </c>
      <c r="B267" s="2" t="s">
        <v>612</v>
      </c>
      <c r="C267" s="2" t="s">
        <v>613</v>
      </c>
      <c r="D267" s="2" t="s">
        <v>21</v>
      </c>
      <c r="E267" s="2" t="s">
        <v>526</v>
      </c>
      <c r="F267" s="2" t="s">
        <v>614</v>
      </c>
      <c r="G267" s="2" t="s">
        <v>700</v>
      </c>
      <c r="H267" s="2" t="s">
        <v>616</v>
      </c>
      <c r="I267" s="2"/>
      <c r="J267" s="2"/>
      <c r="K267" s="2"/>
      <c r="L267" s="7" t="s">
        <v>709</v>
      </c>
      <c r="M267" s="2" t="s">
        <v>534</v>
      </c>
      <c r="N267" s="2" t="s">
        <v>617</v>
      </c>
      <c r="O267" s="2" t="s">
        <v>618</v>
      </c>
      <c r="P267" s="2" t="s">
        <v>619</v>
      </c>
      <c r="Q267" s="2" t="s">
        <v>620</v>
      </c>
      <c r="R267" s="2" t="s">
        <v>31</v>
      </c>
      <c r="S267">
        <v>43</v>
      </c>
      <c r="T267">
        <f t="shared" si="4"/>
        <v>4.9086757990867582</v>
      </c>
      <c r="U267" s="11" t="s">
        <v>2135</v>
      </c>
      <c r="V267" t="s">
        <v>2134</v>
      </c>
    </row>
    <row r="268" spans="1:22" ht="12" customHeight="1" x14ac:dyDescent="0.3">
      <c r="A268" s="2" t="s">
        <v>698</v>
      </c>
      <c r="B268" s="2" t="s">
        <v>612</v>
      </c>
      <c r="C268" s="2" t="s">
        <v>613</v>
      </c>
      <c r="D268" s="2" t="s">
        <v>21</v>
      </c>
      <c r="E268" s="2" t="s">
        <v>526</v>
      </c>
      <c r="F268" s="2" t="s">
        <v>614</v>
      </c>
      <c r="G268" s="2" t="s">
        <v>700</v>
      </c>
      <c r="H268" s="2" t="s">
        <v>616</v>
      </c>
      <c r="I268" s="2"/>
      <c r="J268" s="2"/>
      <c r="K268" s="2"/>
      <c r="L268" s="7" t="s">
        <v>79</v>
      </c>
      <c r="M268" s="2" t="s">
        <v>534</v>
      </c>
      <c r="N268" s="2" t="s">
        <v>617</v>
      </c>
      <c r="O268" s="2" t="s">
        <v>618</v>
      </c>
      <c r="P268" s="2" t="s">
        <v>619</v>
      </c>
      <c r="Q268" s="2" t="s">
        <v>620</v>
      </c>
      <c r="R268" s="2" t="s">
        <v>31</v>
      </c>
      <c r="S268">
        <v>47</v>
      </c>
      <c r="T268">
        <f t="shared" si="4"/>
        <v>5.365296803652968</v>
      </c>
      <c r="U268" s="11" t="s">
        <v>2135</v>
      </c>
      <c r="V268" t="s">
        <v>2134</v>
      </c>
    </row>
    <row r="269" spans="1:22" ht="12" customHeight="1" x14ac:dyDescent="0.3">
      <c r="A269" s="2" t="s">
        <v>699</v>
      </c>
      <c r="B269" s="2" t="s">
        <v>612</v>
      </c>
      <c r="C269" s="2" t="s">
        <v>613</v>
      </c>
      <c r="D269" s="2" t="s">
        <v>21</v>
      </c>
      <c r="E269" s="2" t="s">
        <v>526</v>
      </c>
      <c r="F269" s="2" t="s">
        <v>614</v>
      </c>
      <c r="G269" s="2" t="s">
        <v>700</v>
      </c>
      <c r="H269" s="2" t="s">
        <v>616</v>
      </c>
      <c r="I269" s="2"/>
      <c r="J269" s="2"/>
      <c r="K269" s="2"/>
      <c r="L269" s="7" t="s">
        <v>712</v>
      </c>
      <c r="M269" s="2" t="s">
        <v>534</v>
      </c>
      <c r="N269" s="2" t="s">
        <v>617</v>
      </c>
      <c r="O269" s="2" t="s">
        <v>618</v>
      </c>
      <c r="P269" s="2" t="s">
        <v>619</v>
      </c>
      <c r="Q269" s="2" t="s">
        <v>620</v>
      </c>
      <c r="R269" s="2" t="s">
        <v>31</v>
      </c>
      <c r="S269">
        <v>51</v>
      </c>
      <c r="T269">
        <f t="shared" si="4"/>
        <v>5.8219178082191778</v>
      </c>
      <c r="U269" s="11" t="s">
        <v>2135</v>
      </c>
      <c r="V269" t="s">
        <v>2134</v>
      </c>
    </row>
    <row r="270" spans="1:22" ht="12" customHeight="1" x14ac:dyDescent="0.3">
      <c r="A270" s="2" t="s">
        <v>701</v>
      </c>
      <c r="B270" s="2" t="s">
        <v>612</v>
      </c>
      <c r="C270" s="2" t="s">
        <v>613</v>
      </c>
      <c r="D270" s="2" t="s">
        <v>21</v>
      </c>
      <c r="E270" s="2" t="s">
        <v>526</v>
      </c>
      <c r="F270" s="2" t="s">
        <v>614</v>
      </c>
      <c r="G270" s="2" t="s">
        <v>700</v>
      </c>
      <c r="H270" s="2" t="s">
        <v>616</v>
      </c>
      <c r="I270" s="2"/>
      <c r="J270" s="2"/>
      <c r="K270" s="2"/>
      <c r="L270" s="7" t="s">
        <v>25</v>
      </c>
      <c r="M270" s="2" t="s">
        <v>534</v>
      </c>
      <c r="N270" s="2" t="s">
        <v>617</v>
      </c>
      <c r="O270" s="2" t="s">
        <v>618</v>
      </c>
      <c r="P270" s="2" t="s">
        <v>619</v>
      </c>
      <c r="Q270" s="2" t="s">
        <v>620</v>
      </c>
      <c r="R270" s="2" t="s">
        <v>31</v>
      </c>
      <c r="S270">
        <v>55</v>
      </c>
      <c r="T270">
        <f t="shared" si="4"/>
        <v>6.2785388127853885</v>
      </c>
      <c r="U270" s="11" t="s">
        <v>2135</v>
      </c>
      <c r="V270" t="s">
        <v>2134</v>
      </c>
    </row>
    <row r="271" spans="1:22" ht="12" customHeight="1" x14ac:dyDescent="0.3">
      <c r="A271" s="2" t="s">
        <v>702</v>
      </c>
      <c r="B271" s="2" t="s">
        <v>612</v>
      </c>
      <c r="C271" s="2" t="s">
        <v>613</v>
      </c>
      <c r="D271" s="2" t="s">
        <v>21</v>
      </c>
      <c r="E271" s="2" t="s">
        <v>526</v>
      </c>
      <c r="F271" s="2" t="s">
        <v>614</v>
      </c>
      <c r="G271" s="2" t="s">
        <v>700</v>
      </c>
      <c r="H271" s="2" t="s">
        <v>616</v>
      </c>
      <c r="I271" s="2"/>
      <c r="J271" s="2"/>
      <c r="K271" s="2"/>
      <c r="L271" s="7" t="s">
        <v>715</v>
      </c>
      <c r="M271" s="2" t="s">
        <v>534</v>
      </c>
      <c r="N271" s="2" t="s">
        <v>617</v>
      </c>
      <c r="O271" s="2" t="s">
        <v>618</v>
      </c>
      <c r="P271" s="2" t="s">
        <v>619</v>
      </c>
      <c r="Q271" s="2" t="s">
        <v>620</v>
      </c>
      <c r="R271" s="2" t="s">
        <v>31</v>
      </c>
      <c r="S271">
        <v>59</v>
      </c>
      <c r="T271">
        <f t="shared" si="4"/>
        <v>6.7351598173515983</v>
      </c>
      <c r="U271" s="11" t="s">
        <v>2135</v>
      </c>
      <c r="V271" t="s">
        <v>2134</v>
      </c>
    </row>
    <row r="272" spans="1:22" ht="12" customHeight="1" x14ac:dyDescent="0.3">
      <c r="A272" s="2" t="s">
        <v>703</v>
      </c>
      <c r="B272" s="2" t="s">
        <v>612</v>
      </c>
      <c r="C272" s="2" t="s">
        <v>613</v>
      </c>
      <c r="D272" s="2" t="s">
        <v>21</v>
      </c>
      <c r="E272" s="2" t="s">
        <v>526</v>
      </c>
      <c r="F272" s="2" t="s">
        <v>614</v>
      </c>
      <c r="G272" s="2" t="s">
        <v>700</v>
      </c>
      <c r="H272" s="2" t="s">
        <v>616</v>
      </c>
      <c r="I272" s="2"/>
      <c r="J272" s="2"/>
      <c r="K272" s="2"/>
      <c r="L272" s="7" t="s">
        <v>717</v>
      </c>
      <c r="M272" s="2" t="s">
        <v>534</v>
      </c>
      <c r="N272" s="2" t="s">
        <v>617</v>
      </c>
      <c r="O272" s="2" t="s">
        <v>618</v>
      </c>
      <c r="P272" s="2" t="s">
        <v>619</v>
      </c>
      <c r="Q272" s="2" t="s">
        <v>620</v>
      </c>
      <c r="R272" s="2" t="s">
        <v>31</v>
      </c>
      <c r="S272">
        <v>64</v>
      </c>
      <c r="T272">
        <f t="shared" si="4"/>
        <v>7.3059360730593603</v>
      </c>
      <c r="U272" s="11" t="s">
        <v>2135</v>
      </c>
      <c r="V272" t="s">
        <v>2134</v>
      </c>
    </row>
    <row r="273" spans="1:22" ht="12" customHeight="1" x14ac:dyDescent="0.3">
      <c r="A273" s="2" t="s">
        <v>704</v>
      </c>
      <c r="B273" s="2" t="s">
        <v>612</v>
      </c>
      <c r="C273" s="2" t="s">
        <v>613</v>
      </c>
      <c r="D273" s="2" t="s">
        <v>21</v>
      </c>
      <c r="E273" s="2" t="s">
        <v>526</v>
      </c>
      <c r="F273" s="2" t="s">
        <v>614</v>
      </c>
      <c r="G273" s="2" t="s">
        <v>700</v>
      </c>
      <c r="H273" s="2" t="s">
        <v>616</v>
      </c>
      <c r="I273" s="2"/>
      <c r="J273" s="2"/>
      <c r="K273" s="2"/>
      <c r="L273" s="7" t="s">
        <v>449</v>
      </c>
      <c r="M273" s="2" t="s">
        <v>534</v>
      </c>
      <c r="N273" s="2" t="s">
        <v>617</v>
      </c>
      <c r="O273" s="2" t="s">
        <v>618</v>
      </c>
      <c r="P273" s="2" t="s">
        <v>619</v>
      </c>
      <c r="Q273" s="2" t="s">
        <v>620</v>
      </c>
      <c r="R273" s="2" t="s">
        <v>31</v>
      </c>
      <c r="S273">
        <v>70</v>
      </c>
      <c r="T273">
        <f t="shared" si="4"/>
        <v>7.9908675799086755</v>
      </c>
      <c r="U273" s="11" t="s">
        <v>2135</v>
      </c>
      <c r="V273" t="s">
        <v>2134</v>
      </c>
    </row>
    <row r="274" spans="1:22" ht="12" customHeight="1" x14ac:dyDescent="0.3">
      <c r="A274" s="2" t="s">
        <v>705</v>
      </c>
      <c r="B274" s="2" t="s">
        <v>612</v>
      </c>
      <c r="C274" s="2" t="s">
        <v>613</v>
      </c>
      <c r="D274" s="2" t="s">
        <v>21</v>
      </c>
      <c r="E274" s="2" t="s">
        <v>526</v>
      </c>
      <c r="F274" s="2" t="s">
        <v>614</v>
      </c>
      <c r="G274" s="2" t="s">
        <v>700</v>
      </c>
      <c r="H274" s="2" t="s">
        <v>616</v>
      </c>
      <c r="I274" s="2"/>
      <c r="J274" s="2"/>
      <c r="K274" s="2"/>
      <c r="L274" s="7" t="s">
        <v>419</v>
      </c>
      <c r="M274" s="2" t="s">
        <v>534</v>
      </c>
      <c r="N274" s="2" t="s">
        <v>617</v>
      </c>
      <c r="O274" s="2" t="s">
        <v>618</v>
      </c>
      <c r="P274" s="2" t="s">
        <v>619</v>
      </c>
      <c r="Q274" s="2" t="s">
        <v>620</v>
      </c>
      <c r="R274" s="2" t="s">
        <v>31</v>
      </c>
      <c r="S274">
        <v>75</v>
      </c>
      <c r="T274">
        <f t="shared" si="4"/>
        <v>8.5616438356164384</v>
      </c>
      <c r="U274" s="11" t="s">
        <v>2135</v>
      </c>
      <c r="V274" t="s">
        <v>2134</v>
      </c>
    </row>
    <row r="275" spans="1:22" ht="12" customHeight="1" x14ac:dyDescent="0.3">
      <c r="A275" s="2" t="s">
        <v>706</v>
      </c>
      <c r="B275" s="2" t="s">
        <v>612</v>
      </c>
      <c r="C275" s="2" t="s">
        <v>613</v>
      </c>
      <c r="D275" s="2" t="s">
        <v>21</v>
      </c>
      <c r="E275" s="2" t="s">
        <v>526</v>
      </c>
      <c r="F275" s="2" t="s">
        <v>614</v>
      </c>
      <c r="G275" s="2" t="s">
        <v>700</v>
      </c>
      <c r="H275" s="2" t="s">
        <v>616</v>
      </c>
      <c r="I275" s="2"/>
      <c r="J275" s="2"/>
      <c r="K275" s="2"/>
      <c r="L275" s="7" t="s">
        <v>721</v>
      </c>
      <c r="M275" s="2" t="s">
        <v>534</v>
      </c>
      <c r="N275" s="2" t="s">
        <v>617</v>
      </c>
      <c r="O275" s="2" t="s">
        <v>618</v>
      </c>
      <c r="P275" s="2" t="s">
        <v>619</v>
      </c>
      <c r="Q275" s="2" t="s">
        <v>620</v>
      </c>
      <c r="R275" s="2" t="s">
        <v>31</v>
      </c>
      <c r="S275">
        <v>83</v>
      </c>
      <c r="T275">
        <f t="shared" si="4"/>
        <v>9.474885844748858</v>
      </c>
      <c r="U275" s="11" t="s">
        <v>2135</v>
      </c>
      <c r="V275" t="s">
        <v>2134</v>
      </c>
    </row>
    <row r="276" spans="1:22" ht="12" customHeight="1" x14ac:dyDescent="0.3">
      <c r="A276" s="2" t="s">
        <v>707</v>
      </c>
      <c r="B276" s="2" t="s">
        <v>612</v>
      </c>
      <c r="C276" s="2" t="s">
        <v>613</v>
      </c>
      <c r="D276" s="2" t="s">
        <v>21</v>
      </c>
      <c r="E276" s="2" t="s">
        <v>526</v>
      </c>
      <c r="F276" s="2" t="s">
        <v>614</v>
      </c>
      <c r="G276" s="2" t="s">
        <v>700</v>
      </c>
      <c r="H276" s="2" t="s">
        <v>616</v>
      </c>
      <c r="I276" s="2"/>
      <c r="J276" s="2"/>
      <c r="K276" s="2"/>
      <c r="L276" s="7" t="s">
        <v>418</v>
      </c>
      <c r="M276" s="2" t="s">
        <v>534</v>
      </c>
      <c r="N276" s="2" t="s">
        <v>617</v>
      </c>
      <c r="O276" s="2" t="s">
        <v>618</v>
      </c>
      <c r="P276" s="2" t="s">
        <v>619</v>
      </c>
      <c r="Q276" s="2" t="s">
        <v>620</v>
      </c>
      <c r="R276" s="2" t="s">
        <v>31</v>
      </c>
      <c r="S276">
        <v>90</v>
      </c>
      <c r="T276">
        <f t="shared" si="4"/>
        <v>10.273972602739725</v>
      </c>
      <c r="U276" s="11" t="s">
        <v>2135</v>
      </c>
      <c r="V276" t="s">
        <v>2134</v>
      </c>
    </row>
    <row r="277" spans="1:22" ht="12" customHeight="1" x14ac:dyDescent="0.3">
      <c r="A277" s="2" t="s">
        <v>708</v>
      </c>
      <c r="B277" s="2" t="s">
        <v>612</v>
      </c>
      <c r="C277" s="2" t="s">
        <v>613</v>
      </c>
      <c r="D277" s="2" t="s">
        <v>21</v>
      </c>
      <c r="E277" s="2" t="s">
        <v>526</v>
      </c>
      <c r="F277" s="2" t="s">
        <v>614</v>
      </c>
      <c r="G277" s="2" t="s">
        <v>700</v>
      </c>
      <c r="H277" s="2" t="s">
        <v>616</v>
      </c>
      <c r="I277" s="2"/>
      <c r="J277" s="2"/>
      <c r="K277" s="2"/>
      <c r="L277" s="7" t="s">
        <v>724</v>
      </c>
      <c r="M277" s="2" t="s">
        <v>534</v>
      </c>
      <c r="N277" s="2" t="s">
        <v>617</v>
      </c>
      <c r="O277" s="2" t="s">
        <v>618</v>
      </c>
      <c r="P277" s="2" t="s">
        <v>619</v>
      </c>
      <c r="Q277" s="2" t="s">
        <v>620</v>
      </c>
      <c r="R277" s="2" t="s">
        <v>31</v>
      </c>
      <c r="S277">
        <v>92</v>
      </c>
      <c r="T277">
        <f t="shared" si="4"/>
        <v>10.502283105022832</v>
      </c>
      <c r="U277" s="11" t="s">
        <v>2135</v>
      </c>
      <c r="V277" t="s">
        <v>2134</v>
      </c>
    </row>
    <row r="278" spans="1:22" ht="12" customHeight="1" x14ac:dyDescent="0.3">
      <c r="A278" s="2" t="s">
        <v>710</v>
      </c>
      <c r="B278" s="2" t="s">
        <v>612</v>
      </c>
      <c r="C278" s="2" t="s">
        <v>613</v>
      </c>
      <c r="D278" s="2" t="s">
        <v>21</v>
      </c>
      <c r="E278" s="2" t="s">
        <v>526</v>
      </c>
      <c r="F278" s="2" t="s">
        <v>646</v>
      </c>
      <c r="G278" s="2" t="s">
        <v>700</v>
      </c>
      <c r="H278" s="2" t="s">
        <v>647</v>
      </c>
      <c r="I278" s="2"/>
      <c r="J278" s="2"/>
      <c r="K278" s="2"/>
      <c r="L278" s="7" t="s">
        <v>278</v>
      </c>
      <c r="M278" s="2" t="s">
        <v>534</v>
      </c>
      <c r="N278" s="2" t="s">
        <v>617</v>
      </c>
      <c r="O278" s="2" t="s">
        <v>618</v>
      </c>
      <c r="P278" s="2" t="s">
        <v>619</v>
      </c>
      <c r="Q278" s="2" t="s">
        <v>620</v>
      </c>
      <c r="R278" s="2" t="s">
        <v>31</v>
      </c>
      <c r="S278">
        <v>6</v>
      </c>
      <c r="T278">
        <f t="shared" si="4"/>
        <v>0.68493150684931503</v>
      </c>
      <c r="U278" s="11" t="s">
        <v>2135</v>
      </c>
      <c r="V278" t="s">
        <v>2134</v>
      </c>
    </row>
    <row r="279" spans="1:22" ht="12" customHeight="1" x14ac:dyDescent="0.3">
      <c r="A279" s="2" t="s">
        <v>711</v>
      </c>
      <c r="B279" s="2" t="s">
        <v>612</v>
      </c>
      <c r="C279" s="2" t="s">
        <v>613</v>
      </c>
      <c r="D279" s="2" t="s">
        <v>21</v>
      </c>
      <c r="E279" s="2" t="s">
        <v>526</v>
      </c>
      <c r="F279" s="2" t="s">
        <v>646</v>
      </c>
      <c r="G279" s="2" t="s">
        <v>700</v>
      </c>
      <c r="H279" s="2" t="s">
        <v>647</v>
      </c>
      <c r="I279" s="2"/>
      <c r="J279" s="2"/>
      <c r="K279" s="2"/>
      <c r="L279" s="7" t="s">
        <v>310</v>
      </c>
      <c r="M279" s="2" t="s">
        <v>534</v>
      </c>
      <c r="N279" s="2" t="s">
        <v>617</v>
      </c>
      <c r="O279" s="2" t="s">
        <v>618</v>
      </c>
      <c r="P279" s="2" t="s">
        <v>619</v>
      </c>
      <c r="Q279" s="2" t="s">
        <v>620</v>
      </c>
      <c r="R279" s="2" t="s">
        <v>31</v>
      </c>
      <c r="S279">
        <v>7</v>
      </c>
      <c r="T279">
        <f t="shared" si="4"/>
        <v>0.79908675799086759</v>
      </c>
      <c r="U279" s="11" t="s">
        <v>2135</v>
      </c>
      <c r="V279" t="s">
        <v>2134</v>
      </c>
    </row>
    <row r="280" spans="1:22" ht="12" customHeight="1" x14ac:dyDescent="0.3">
      <c r="A280" s="2" t="s">
        <v>713</v>
      </c>
      <c r="B280" s="2" t="s">
        <v>612</v>
      </c>
      <c r="C280" s="2" t="s">
        <v>613</v>
      </c>
      <c r="D280" s="2" t="s">
        <v>21</v>
      </c>
      <c r="E280" s="2" t="s">
        <v>526</v>
      </c>
      <c r="F280" s="2" t="s">
        <v>646</v>
      </c>
      <c r="G280" s="2" t="s">
        <v>700</v>
      </c>
      <c r="H280" s="2" t="s">
        <v>647</v>
      </c>
      <c r="I280" s="2"/>
      <c r="J280" s="2"/>
      <c r="K280" s="2"/>
      <c r="L280" s="7" t="s">
        <v>37</v>
      </c>
      <c r="M280" s="2" t="s">
        <v>534</v>
      </c>
      <c r="N280" s="2" t="s">
        <v>617</v>
      </c>
      <c r="O280" s="2" t="s">
        <v>618</v>
      </c>
      <c r="P280" s="2" t="s">
        <v>619</v>
      </c>
      <c r="Q280" s="2" t="s">
        <v>620</v>
      </c>
      <c r="R280" s="2" t="s">
        <v>31</v>
      </c>
      <c r="S280">
        <v>8</v>
      </c>
      <c r="T280">
        <f t="shared" si="4"/>
        <v>0.91324200913242004</v>
      </c>
      <c r="U280" s="11" t="s">
        <v>2135</v>
      </c>
      <c r="V280" t="s">
        <v>2134</v>
      </c>
    </row>
    <row r="281" spans="1:22" ht="12" customHeight="1" x14ac:dyDescent="0.3">
      <c r="A281" s="2" t="s">
        <v>714</v>
      </c>
      <c r="B281" s="2" t="s">
        <v>612</v>
      </c>
      <c r="C281" s="2" t="s">
        <v>613</v>
      </c>
      <c r="D281" s="2" t="s">
        <v>21</v>
      </c>
      <c r="E281" s="2" t="s">
        <v>526</v>
      </c>
      <c r="F281" s="2" t="s">
        <v>646</v>
      </c>
      <c r="G281" s="2" t="s">
        <v>700</v>
      </c>
      <c r="H281" s="2" t="s">
        <v>647</v>
      </c>
      <c r="I281" s="2"/>
      <c r="J281" s="2"/>
      <c r="K281" s="2"/>
      <c r="L281" s="7" t="s">
        <v>57</v>
      </c>
      <c r="M281" s="2" t="s">
        <v>534</v>
      </c>
      <c r="N281" s="2" t="s">
        <v>617</v>
      </c>
      <c r="O281" s="2" t="s">
        <v>618</v>
      </c>
      <c r="P281" s="2" t="s">
        <v>619</v>
      </c>
      <c r="Q281" s="2" t="s">
        <v>620</v>
      </c>
      <c r="R281" s="2" t="s">
        <v>31</v>
      </c>
      <c r="S281">
        <v>10</v>
      </c>
      <c r="T281">
        <f t="shared" si="4"/>
        <v>1.1415525114155252</v>
      </c>
      <c r="U281" s="11" t="s">
        <v>2135</v>
      </c>
      <c r="V281" t="s">
        <v>2134</v>
      </c>
    </row>
    <row r="282" spans="1:22" ht="12" customHeight="1" x14ac:dyDescent="0.3">
      <c r="A282" s="2" t="s">
        <v>716</v>
      </c>
      <c r="B282" s="2" t="s">
        <v>612</v>
      </c>
      <c r="C282" s="2" t="s">
        <v>613</v>
      </c>
      <c r="D282" s="2" t="s">
        <v>21</v>
      </c>
      <c r="E282" s="2" t="s">
        <v>526</v>
      </c>
      <c r="F282" s="2" t="s">
        <v>646</v>
      </c>
      <c r="G282" s="2" t="s">
        <v>700</v>
      </c>
      <c r="H282" s="2" t="s">
        <v>647</v>
      </c>
      <c r="I282" s="2"/>
      <c r="J282" s="2"/>
      <c r="K282" s="2"/>
      <c r="L282" s="7" t="s">
        <v>312</v>
      </c>
      <c r="M282" s="2" t="s">
        <v>534</v>
      </c>
      <c r="N282" s="2" t="s">
        <v>617</v>
      </c>
      <c r="O282" s="2" t="s">
        <v>618</v>
      </c>
      <c r="P282" s="2" t="s">
        <v>619</v>
      </c>
      <c r="Q282" s="2" t="s">
        <v>620</v>
      </c>
      <c r="R282" s="2" t="s">
        <v>31</v>
      </c>
      <c r="S282">
        <v>11</v>
      </c>
      <c r="T282">
        <f t="shared" si="4"/>
        <v>1.2557077625570776</v>
      </c>
      <c r="U282" s="11" t="s">
        <v>2135</v>
      </c>
      <c r="V282" t="s">
        <v>2134</v>
      </c>
    </row>
    <row r="283" spans="1:22" ht="12" customHeight="1" x14ac:dyDescent="0.3">
      <c r="A283" s="2" t="s">
        <v>718</v>
      </c>
      <c r="B283" s="2" t="s">
        <v>612</v>
      </c>
      <c r="C283" s="2" t="s">
        <v>613</v>
      </c>
      <c r="D283" s="2" t="s">
        <v>21</v>
      </c>
      <c r="E283" s="2" t="s">
        <v>526</v>
      </c>
      <c r="F283" s="2" t="s">
        <v>646</v>
      </c>
      <c r="G283" s="2" t="s">
        <v>700</v>
      </c>
      <c r="H283" s="2" t="s">
        <v>647</v>
      </c>
      <c r="I283" s="2"/>
      <c r="J283" s="2"/>
      <c r="K283" s="2"/>
      <c r="L283" s="7" t="s">
        <v>432</v>
      </c>
      <c r="M283" s="2" t="s">
        <v>534</v>
      </c>
      <c r="N283" s="2" t="s">
        <v>617</v>
      </c>
      <c r="O283" s="2" t="s">
        <v>618</v>
      </c>
      <c r="P283" s="2" t="s">
        <v>619</v>
      </c>
      <c r="Q283" s="2" t="s">
        <v>620</v>
      </c>
      <c r="R283" s="2" t="s">
        <v>31</v>
      </c>
      <c r="S283">
        <v>12</v>
      </c>
      <c r="T283">
        <f t="shared" si="4"/>
        <v>1.3698630136986301</v>
      </c>
      <c r="U283" s="11" t="s">
        <v>2135</v>
      </c>
      <c r="V283" t="s">
        <v>2134</v>
      </c>
    </row>
    <row r="284" spans="1:22" ht="12" customHeight="1" x14ac:dyDescent="0.3">
      <c r="A284" s="2" t="s">
        <v>719</v>
      </c>
      <c r="B284" s="2" t="s">
        <v>612</v>
      </c>
      <c r="C284" s="2" t="s">
        <v>613</v>
      </c>
      <c r="D284" s="2" t="s">
        <v>21</v>
      </c>
      <c r="E284" s="2" t="s">
        <v>526</v>
      </c>
      <c r="F284" s="2" t="s">
        <v>646</v>
      </c>
      <c r="G284" s="2" t="s">
        <v>700</v>
      </c>
      <c r="H284" s="2" t="s">
        <v>647</v>
      </c>
      <c r="I284" s="2"/>
      <c r="J284" s="2"/>
      <c r="K284" s="2"/>
      <c r="L284" s="7" t="s">
        <v>305</v>
      </c>
      <c r="M284" s="2" t="s">
        <v>534</v>
      </c>
      <c r="N284" s="2" t="s">
        <v>617</v>
      </c>
      <c r="O284" s="2" t="s">
        <v>618</v>
      </c>
      <c r="P284" s="2" t="s">
        <v>619</v>
      </c>
      <c r="Q284" s="2" t="s">
        <v>620</v>
      </c>
      <c r="R284" s="2" t="s">
        <v>31</v>
      </c>
      <c r="S284">
        <v>13</v>
      </c>
      <c r="T284">
        <f t="shared" si="4"/>
        <v>1.4840182648401827</v>
      </c>
      <c r="U284" s="11" t="s">
        <v>2135</v>
      </c>
      <c r="V284" t="s">
        <v>2134</v>
      </c>
    </row>
    <row r="285" spans="1:22" ht="12" customHeight="1" x14ac:dyDescent="0.3">
      <c r="A285" s="2" t="s">
        <v>720</v>
      </c>
      <c r="B285" s="2" t="s">
        <v>612</v>
      </c>
      <c r="C285" s="2" t="s">
        <v>613</v>
      </c>
      <c r="D285" s="2" t="s">
        <v>21</v>
      </c>
      <c r="E285" s="2" t="s">
        <v>526</v>
      </c>
      <c r="F285" s="2" t="s">
        <v>646</v>
      </c>
      <c r="G285" s="2" t="s">
        <v>700</v>
      </c>
      <c r="H285" s="2" t="s">
        <v>647</v>
      </c>
      <c r="I285" s="2"/>
      <c r="J285" s="2"/>
      <c r="K285" s="2"/>
      <c r="L285" s="7" t="s">
        <v>268</v>
      </c>
      <c r="M285" s="2" t="s">
        <v>534</v>
      </c>
      <c r="N285" s="2" t="s">
        <v>617</v>
      </c>
      <c r="O285" s="2" t="s">
        <v>618</v>
      </c>
      <c r="P285" s="2" t="s">
        <v>619</v>
      </c>
      <c r="Q285" s="2" t="s">
        <v>620</v>
      </c>
      <c r="R285" s="2" t="s">
        <v>31</v>
      </c>
      <c r="S285">
        <v>14</v>
      </c>
      <c r="T285">
        <f t="shared" si="4"/>
        <v>1.5981735159817352</v>
      </c>
      <c r="U285" s="11" t="s">
        <v>2135</v>
      </c>
      <c r="V285" t="s">
        <v>2134</v>
      </c>
    </row>
    <row r="286" spans="1:22" ht="12" customHeight="1" x14ac:dyDescent="0.3">
      <c r="A286" s="2" t="s">
        <v>722</v>
      </c>
      <c r="B286" s="2" t="s">
        <v>612</v>
      </c>
      <c r="C286" s="2" t="s">
        <v>613</v>
      </c>
      <c r="D286" s="2" t="s">
        <v>21</v>
      </c>
      <c r="E286" s="2" t="s">
        <v>526</v>
      </c>
      <c r="F286" s="2" t="s">
        <v>646</v>
      </c>
      <c r="G286" s="2" t="s">
        <v>700</v>
      </c>
      <c r="H286" s="2" t="s">
        <v>647</v>
      </c>
      <c r="I286" s="2"/>
      <c r="J286" s="2"/>
      <c r="K286" s="2"/>
      <c r="L286" s="7" t="s">
        <v>434</v>
      </c>
      <c r="M286" s="2" t="s">
        <v>534</v>
      </c>
      <c r="N286" s="2" t="s">
        <v>617</v>
      </c>
      <c r="O286" s="2" t="s">
        <v>618</v>
      </c>
      <c r="P286" s="2" t="s">
        <v>619</v>
      </c>
      <c r="Q286" s="2" t="s">
        <v>620</v>
      </c>
      <c r="R286" s="2" t="s">
        <v>31</v>
      </c>
      <c r="S286">
        <v>15</v>
      </c>
      <c r="T286">
        <f t="shared" si="4"/>
        <v>1.7123287671232876</v>
      </c>
      <c r="U286" s="11" t="s">
        <v>2135</v>
      </c>
      <c r="V286" t="s">
        <v>2134</v>
      </c>
    </row>
    <row r="287" spans="1:22" ht="12" customHeight="1" x14ac:dyDescent="0.3">
      <c r="A287" s="2" t="s">
        <v>723</v>
      </c>
      <c r="B287" s="2" t="s">
        <v>612</v>
      </c>
      <c r="C287" s="2" t="s">
        <v>613</v>
      </c>
      <c r="D287" s="2" t="s">
        <v>21</v>
      </c>
      <c r="E287" s="2" t="s">
        <v>526</v>
      </c>
      <c r="F287" s="2" t="s">
        <v>646</v>
      </c>
      <c r="G287" s="2" t="s">
        <v>700</v>
      </c>
      <c r="H287" s="2" t="s">
        <v>647</v>
      </c>
      <c r="I287" s="2"/>
      <c r="J287" s="2"/>
      <c r="K287" s="2"/>
      <c r="L287" s="7" t="s">
        <v>317</v>
      </c>
      <c r="M287" s="2" t="s">
        <v>534</v>
      </c>
      <c r="N287" s="2" t="s">
        <v>617</v>
      </c>
      <c r="O287" s="2" t="s">
        <v>618</v>
      </c>
      <c r="P287" s="2" t="s">
        <v>619</v>
      </c>
      <c r="Q287" s="2" t="s">
        <v>620</v>
      </c>
      <c r="R287" s="2" t="s">
        <v>31</v>
      </c>
      <c r="S287">
        <v>16</v>
      </c>
      <c r="T287">
        <f t="shared" si="4"/>
        <v>1.8264840182648401</v>
      </c>
      <c r="U287" s="11" t="s">
        <v>2135</v>
      </c>
      <c r="V287" t="s">
        <v>2134</v>
      </c>
    </row>
    <row r="288" spans="1:22" ht="12" customHeight="1" x14ac:dyDescent="0.3">
      <c r="A288" s="2" t="s">
        <v>725</v>
      </c>
      <c r="B288" s="2" t="s">
        <v>612</v>
      </c>
      <c r="C288" s="2" t="s">
        <v>613</v>
      </c>
      <c r="D288" s="2" t="s">
        <v>21</v>
      </c>
      <c r="E288" s="2" t="s">
        <v>526</v>
      </c>
      <c r="F288" s="2" t="s">
        <v>646</v>
      </c>
      <c r="G288" s="2" t="s">
        <v>700</v>
      </c>
      <c r="H288" s="2" t="s">
        <v>647</v>
      </c>
      <c r="I288" s="2"/>
      <c r="J288" s="2"/>
      <c r="K288" s="2"/>
      <c r="L288" s="7" t="s">
        <v>293</v>
      </c>
      <c r="M288" s="2" t="s">
        <v>534</v>
      </c>
      <c r="N288" s="2" t="s">
        <v>617</v>
      </c>
      <c r="O288" s="2" t="s">
        <v>618</v>
      </c>
      <c r="P288" s="2" t="s">
        <v>619</v>
      </c>
      <c r="Q288" s="2" t="s">
        <v>620</v>
      </c>
      <c r="R288" s="2" t="s">
        <v>31</v>
      </c>
      <c r="S288">
        <v>17</v>
      </c>
      <c r="T288">
        <f t="shared" si="4"/>
        <v>1.9406392694063928</v>
      </c>
      <c r="U288" s="11" t="s">
        <v>2135</v>
      </c>
      <c r="V288" t="s">
        <v>2134</v>
      </c>
    </row>
    <row r="289" spans="1:22" ht="12" customHeight="1" x14ac:dyDescent="0.3">
      <c r="A289" s="2" t="s">
        <v>726</v>
      </c>
      <c r="B289" s="2" t="s">
        <v>612</v>
      </c>
      <c r="C289" s="2" t="s">
        <v>613</v>
      </c>
      <c r="D289" s="2" t="s">
        <v>21</v>
      </c>
      <c r="E289" s="2" t="s">
        <v>526</v>
      </c>
      <c r="F289" s="2" t="s">
        <v>646</v>
      </c>
      <c r="G289" s="2" t="s">
        <v>700</v>
      </c>
      <c r="H289" s="2" t="s">
        <v>647</v>
      </c>
      <c r="I289" s="2"/>
      <c r="J289" s="2"/>
      <c r="K289" s="2"/>
      <c r="L289" s="7" t="s">
        <v>52</v>
      </c>
      <c r="M289" s="2" t="s">
        <v>534</v>
      </c>
      <c r="N289" s="2" t="s">
        <v>617</v>
      </c>
      <c r="O289" s="2" t="s">
        <v>618</v>
      </c>
      <c r="P289" s="2" t="s">
        <v>619</v>
      </c>
      <c r="Q289" s="2" t="s">
        <v>620</v>
      </c>
      <c r="R289" s="2" t="s">
        <v>31</v>
      </c>
      <c r="S289">
        <v>18</v>
      </c>
      <c r="T289">
        <f t="shared" si="4"/>
        <v>2.0547945205479454</v>
      </c>
      <c r="U289" s="11" t="s">
        <v>2135</v>
      </c>
      <c r="V289" t="s">
        <v>2134</v>
      </c>
    </row>
    <row r="290" spans="1:22" ht="12" customHeight="1" x14ac:dyDescent="0.3">
      <c r="A290" s="2" t="s">
        <v>727</v>
      </c>
      <c r="B290" s="2" t="s">
        <v>612</v>
      </c>
      <c r="C290" s="2" t="s">
        <v>613</v>
      </c>
      <c r="D290" s="2" t="s">
        <v>21</v>
      </c>
      <c r="E290" s="2" t="s">
        <v>526</v>
      </c>
      <c r="F290" s="2" t="s">
        <v>646</v>
      </c>
      <c r="G290" s="2" t="s">
        <v>700</v>
      </c>
      <c r="H290" s="2" t="s">
        <v>647</v>
      </c>
      <c r="I290" s="2"/>
      <c r="J290" s="2"/>
      <c r="K290" s="2"/>
      <c r="L290" s="7" t="s">
        <v>280</v>
      </c>
      <c r="M290" s="2" t="s">
        <v>534</v>
      </c>
      <c r="N290" s="2" t="s">
        <v>617</v>
      </c>
      <c r="O290" s="2" t="s">
        <v>618</v>
      </c>
      <c r="P290" s="2" t="s">
        <v>619</v>
      </c>
      <c r="Q290" s="2" t="s">
        <v>620</v>
      </c>
      <c r="R290" s="2" t="s">
        <v>31</v>
      </c>
      <c r="S290">
        <v>20</v>
      </c>
      <c r="T290">
        <f t="shared" si="4"/>
        <v>2.2831050228310503</v>
      </c>
      <c r="U290" s="11" t="s">
        <v>2135</v>
      </c>
      <c r="V290" t="s">
        <v>2134</v>
      </c>
    </row>
    <row r="291" spans="1:22" ht="12" customHeight="1" x14ac:dyDescent="0.3">
      <c r="A291" s="2" t="s">
        <v>728</v>
      </c>
      <c r="B291" s="2" t="s">
        <v>612</v>
      </c>
      <c r="C291" s="2" t="s">
        <v>613</v>
      </c>
      <c r="D291" s="2" t="s">
        <v>21</v>
      </c>
      <c r="E291" s="2" t="s">
        <v>526</v>
      </c>
      <c r="F291" s="2" t="s">
        <v>646</v>
      </c>
      <c r="G291" s="2" t="s">
        <v>700</v>
      </c>
      <c r="H291" s="2" t="s">
        <v>647</v>
      </c>
      <c r="I291" s="2"/>
      <c r="J291" s="2"/>
      <c r="K291" s="2"/>
      <c r="L291" s="7" t="s">
        <v>680</v>
      </c>
      <c r="M291" s="2" t="s">
        <v>534</v>
      </c>
      <c r="N291" s="2" t="s">
        <v>617</v>
      </c>
      <c r="O291" s="2" t="s">
        <v>618</v>
      </c>
      <c r="P291" s="2" t="s">
        <v>619</v>
      </c>
      <c r="Q291" s="2" t="s">
        <v>620</v>
      </c>
      <c r="R291" s="2" t="s">
        <v>31</v>
      </c>
      <c r="S291">
        <v>21</v>
      </c>
      <c r="T291">
        <f t="shared" si="4"/>
        <v>2.3972602739726026</v>
      </c>
      <c r="U291" s="11" t="s">
        <v>2135</v>
      </c>
      <c r="V291" t="s">
        <v>2134</v>
      </c>
    </row>
    <row r="292" spans="1:22" ht="12" customHeight="1" x14ac:dyDescent="0.3">
      <c r="A292" s="2" t="s">
        <v>729</v>
      </c>
      <c r="B292" s="2" t="s">
        <v>612</v>
      </c>
      <c r="C292" s="2" t="s">
        <v>613</v>
      </c>
      <c r="D292" s="2" t="s">
        <v>21</v>
      </c>
      <c r="E292" s="2" t="s">
        <v>526</v>
      </c>
      <c r="F292" s="2" t="s">
        <v>646</v>
      </c>
      <c r="G292" s="2" t="s">
        <v>700</v>
      </c>
      <c r="H292" s="2" t="s">
        <v>647</v>
      </c>
      <c r="I292" s="2"/>
      <c r="J292" s="2"/>
      <c r="K292" s="2"/>
      <c r="L292" s="7" t="s">
        <v>684</v>
      </c>
      <c r="M292" s="2" t="s">
        <v>534</v>
      </c>
      <c r="N292" s="2" t="s">
        <v>617</v>
      </c>
      <c r="O292" s="2" t="s">
        <v>618</v>
      </c>
      <c r="P292" s="2" t="s">
        <v>619</v>
      </c>
      <c r="Q292" s="2" t="s">
        <v>620</v>
      </c>
      <c r="R292" s="2" t="s">
        <v>31</v>
      </c>
      <c r="S292">
        <v>24</v>
      </c>
      <c r="T292">
        <f t="shared" si="4"/>
        <v>2.7397260273972601</v>
      </c>
      <c r="U292" s="11" t="s">
        <v>2135</v>
      </c>
      <c r="V292" t="s">
        <v>2134</v>
      </c>
    </row>
    <row r="293" spans="1:22" ht="12" customHeight="1" x14ac:dyDescent="0.3">
      <c r="A293" s="2" t="s">
        <v>730</v>
      </c>
      <c r="B293" s="2" t="s">
        <v>612</v>
      </c>
      <c r="C293" s="2" t="s">
        <v>613</v>
      </c>
      <c r="D293" s="2" t="s">
        <v>21</v>
      </c>
      <c r="E293" s="2" t="s">
        <v>526</v>
      </c>
      <c r="F293" s="2" t="s">
        <v>646</v>
      </c>
      <c r="G293" s="2" t="s">
        <v>700</v>
      </c>
      <c r="H293" s="2" t="s">
        <v>647</v>
      </c>
      <c r="I293" s="2"/>
      <c r="J293" s="2"/>
      <c r="K293" s="2"/>
      <c r="L293" s="7" t="s">
        <v>138</v>
      </c>
      <c r="M293" s="2" t="s">
        <v>534</v>
      </c>
      <c r="N293" s="2" t="s">
        <v>617</v>
      </c>
      <c r="O293" s="2" t="s">
        <v>618</v>
      </c>
      <c r="P293" s="2" t="s">
        <v>619</v>
      </c>
      <c r="Q293" s="2" t="s">
        <v>620</v>
      </c>
      <c r="R293" s="2" t="s">
        <v>31</v>
      </c>
      <c r="S293">
        <v>25</v>
      </c>
      <c r="T293">
        <f t="shared" si="4"/>
        <v>2.8538812785388128</v>
      </c>
      <c r="U293" s="11" t="s">
        <v>2135</v>
      </c>
      <c r="V293" t="s">
        <v>2134</v>
      </c>
    </row>
    <row r="294" spans="1:22" ht="12" customHeight="1" x14ac:dyDescent="0.3">
      <c r="A294" s="2" t="s">
        <v>731</v>
      </c>
      <c r="B294" s="2" t="s">
        <v>612</v>
      </c>
      <c r="C294" s="2" t="s">
        <v>613</v>
      </c>
      <c r="D294" s="2" t="s">
        <v>21</v>
      </c>
      <c r="E294" s="2" t="s">
        <v>526</v>
      </c>
      <c r="F294" s="2" t="s">
        <v>646</v>
      </c>
      <c r="G294" s="2" t="s">
        <v>700</v>
      </c>
      <c r="H294" s="2" t="s">
        <v>647</v>
      </c>
      <c r="I294" s="2"/>
      <c r="J294" s="2"/>
      <c r="K294" s="2"/>
      <c r="L294" s="7" t="s">
        <v>431</v>
      </c>
      <c r="M294" s="2" t="s">
        <v>534</v>
      </c>
      <c r="N294" s="2" t="s">
        <v>617</v>
      </c>
      <c r="O294" s="2" t="s">
        <v>618</v>
      </c>
      <c r="P294" s="2" t="s">
        <v>619</v>
      </c>
      <c r="Q294" s="2" t="s">
        <v>620</v>
      </c>
      <c r="R294" s="2" t="s">
        <v>31</v>
      </c>
      <c r="S294">
        <v>26</v>
      </c>
      <c r="T294">
        <f t="shared" si="4"/>
        <v>2.9680365296803655</v>
      </c>
      <c r="U294" s="11" t="s">
        <v>2135</v>
      </c>
      <c r="V294" t="s">
        <v>2134</v>
      </c>
    </row>
    <row r="295" spans="1:22" ht="12" customHeight="1" x14ac:dyDescent="0.3">
      <c r="A295" s="2" t="s">
        <v>732</v>
      </c>
      <c r="B295" s="2" t="s">
        <v>612</v>
      </c>
      <c r="C295" s="2" t="s">
        <v>613</v>
      </c>
      <c r="D295" s="2" t="s">
        <v>21</v>
      </c>
      <c r="E295" s="2" t="s">
        <v>526</v>
      </c>
      <c r="F295" s="2" t="s">
        <v>654</v>
      </c>
      <c r="G295" s="2" t="s">
        <v>700</v>
      </c>
      <c r="H295" s="2" t="s">
        <v>655</v>
      </c>
      <c r="I295" s="2"/>
      <c r="J295" s="2"/>
      <c r="K295" s="2"/>
      <c r="L295" s="7" t="s">
        <v>278</v>
      </c>
      <c r="M295" s="2" t="s">
        <v>534</v>
      </c>
      <c r="N295" s="2" t="s">
        <v>617</v>
      </c>
      <c r="O295" s="2" t="s">
        <v>618</v>
      </c>
      <c r="P295" s="2" t="s">
        <v>619</v>
      </c>
      <c r="Q295" s="2" t="s">
        <v>620</v>
      </c>
      <c r="R295" s="2" t="s">
        <v>31</v>
      </c>
      <c r="S295">
        <v>6</v>
      </c>
      <c r="T295">
        <f t="shared" si="4"/>
        <v>0.68493150684931503</v>
      </c>
      <c r="U295" s="11" t="s">
        <v>2135</v>
      </c>
      <c r="V295" t="s">
        <v>2134</v>
      </c>
    </row>
    <row r="296" spans="1:22" ht="12" customHeight="1" x14ac:dyDescent="0.3">
      <c r="A296" s="2" t="s">
        <v>733</v>
      </c>
      <c r="B296" s="2" t="s">
        <v>612</v>
      </c>
      <c r="C296" s="2" t="s">
        <v>613</v>
      </c>
      <c r="D296" s="2" t="s">
        <v>21</v>
      </c>
      <c r="E296" s="2" t="s">
        <v>526</v>
      </c>
      <c r="F296" s="2" t="s">
        <v>654</v>
      </c>
      <c r="G296" s="2" t="s">
        <v>700</v>
      </c>
      <c r="H296" s="2" t="s">
        <v>655</v>
      </c>
      <c r="I296" s="2"/>
      <c r="J296" s="2"/>
      <c r="K296" s="2"/>
      <c r="L296" s="7" t="s">
        <v>310</v>
      </c>
      <c r="M296" s="2" t="s">
        <v>534</v>
      </c>
      <c r="N296" s="2" t="s">
        <v>617</v>
      </c>
      <c r="O296" s="2" t="s">
        <v>618</v>
      </c>
      <c r="P296" s="2" t="s">
        <v>619</v>
      </c>
      <c r="Q296" s="2" t="s">
        <v>620</v>
      </c>
      <c r="R296" s="2" t="s">
        <v>31</v>
      </c>
      <c r="S296">
        <v>7</v>
      </c>
      <c r="T296">
        <f t="shared" si="4"/>
        <v>0.79908675799086759</v>
      </c>
      <c r="U296" s="11" t="s">
        <v>2135</v>
      </c>
      <c r="V296" t="s">
        <v>2134</v>
      </c>
    </row>
    <row r="297" spans="1:22" ht="12" customHeight="1" x14ac:dyDescent="0.3">
      <c r="A297" s="2" t="s">
        <v>734</v>
      </c>
      <c r="B297" s="2" t="s">
        <v>612</v>
      </c>
      <c r="C297" s="2" t="s">
        <v>613</v>
      </c>
      <c r="D297" s="2" t="s">
        <v>21</v>
      </c>
      <c r="E297" s="2" t="s">
        <v>526</v>
      </c>
      <c r="F297" s="2" t="s">
        <v>654</v>
      </c>
      <c r="G297" s="2" t="s">
        <v>700</v>
      </c>
      <c r="H297" s="2" t="s">
        <v>655</v>
      </c>
      <c r="I297" s="2"/>
      <c r="J297" s="2"/>
      <c r="K297" s="2"/>
      <c r="L297" s="7" t="s">
        <v>37</v>
      </c>
      <c r="M297" s="2" t="s">
        <v>534</v>
      </c>
      <c r="N297" s="2" t="s">
        <v>617</v>
      </c>
      <c r="O297" s="2" t="s">
        <v>618</v>
      </c>
      <c r="P297" s="2" t="s">
        <v>619</v>
      </c>
      <c r="Q297" s="2" t="s">
        <v>620</v>
      </c>
      <c r="R297" s="2" t="s">
        <v>31</v>
      </c>
      <c r="S297">
        <v>8</v>
      </c>
      <c r="T297">
        <f t="shared" si="4"/>
        <v>0.91324200913242004</v>
      </c>
      <c r="U297" s="11" t="s">
        <v>2135</v>
      </c>
      <c r="V297" t="s">
        <v>2134</v>
      </c>
    </row>
    <row r="298" spans="1:22" ht="12" customHeight="1" x14ac:dyDescent="0.3">
      <c r="A298" s="2" t="s">
        <v>735</v>
      </c>
      <c r="B298" s="2" t="s">
        <v>612</v>
      </c>
      <c r="C298" s="2" t="s">
        <v>613</v>
      </c>
      <c r="D298" s="2" t="s">
        <v>21</v>
      </c>
      <c r="E298" s="2" t="s">
        <v>526</v>
      </c>
      <c r="F298" s="2" t="s">
        <v>654</v>
      </c>
      <c r="G298" s="2" t="s">
        <v>700</v>
      </c>
      <c r="H298" s="2" t="s">
        <v>655</v>
      </c>
      <c r="I298" s="2"/>
      <c r="J298" s="2"/>
      <c r="K298" s="2"/>
      <c r="L298" s="7" t="s">
        <v>315</v>
      </c>
      <c r="M298" s="2" t="s">
        <v>534</v>
      </c>
      <c r="N298" s="2" t="s">
        <v>617</v>
      </c>
      <c r="O298" s="2" t="s">
        <v>618</v>
      </c>
      <c r="P298" s="2" t="s">
        <v>619</v>
      </c>
      <c r="Q298" s="2" t="s">
        <v>620</v>
      </c>
      <c r="R298" s="2" t="s">
        <v>31</v>
      </c>
      <c r="S298">
        <v>9</v>
      </c>
      <c r="T298">
        <f t="shared" si="4"/>
        <v>1.0273972602739727</v>
      </c>
      <c r="U298" s="11" t="s">
        <v>2135</v>
      </c>
      <c r="V298" t="s">
        <v>2134</v>
      </c>
    </row>
    <row r="299" spans="1:22" ht="12" customHeight="1" x14ac:dyDescent="0.3">
      <c r="A299" s="2" t="s">
        <v>736</v>
      </c>
      <c r="B299" s="2" t="s">
        <v>612</v>
      </c>
      <c r="C299" s="2" t="s">
        <v>613</v>
      </c>
      <c r="D299" s="2" t="s">
        <v>21</v>
      </c>
      <c r="E299" s="2" t="s">
        <v>526</v>
      </c>
      <c r="F299" s="2" t="s">
        <v>654</v>
      </c>
      <c r="G299" s="2" t="s">
        <v>700</v>
      </c>
      <c r="H299" s="2" t="s">
        <v>655</v>
      </c>
      <c r="I299" s="2"/>
      <c r="J299" s="2"/>
      <c r="K299" s="2"/>
      <c r="L299" s="7" t="s">
        <v>57</v>
      </c>
      <c r="M299" s="2" t="s">
        <v>534</v>
      </c>
      <c r="N299" s="2" t="s">
        <v>617</v>
      </c>
      <c r="O299" s="2" t="s">
        <v>618</v>
      </c>
      <c r="P299" s="2" t="s">
        <v>619</v>
      </c>
      <c r="Q299" s="2" t="s">
        <v>620</v>
      </c>
      <c r="R299" s="2" t="s">
        <v>31</v>
      </c>
      <c r="S299">
        <v>10</v>
      </c>
      <c r="T299">
        <f t="shared" si="4"/>
        <v>1.1415525114155252</v>
      </c>
      <c r="U299" s="11" t="s">
        <v>2135</v>
      </c>
      <c r="V299" t="s">
        <v>2134</v>
      </c>
    </row>
    <row r="300" spans="1:22" ht="12" customHeight="1" x14ac:dyDescent="0.3">
      <c r="A300" s="2" t="s">
        <v>737</v>
      </c>
      <c r="B300" s="2" t="s">
        <v>612</v>
      </c>
      <c r="C300" s="2" t="s">
        <v>613</v>
      </c>
      <c r="D300" s="2" t="s">
        <v>21</v>
      </c>
      <c r="E300" s="2" t="s">
        <v>526</v>
      </c>
      <c r="F300" s="2" t="s">
        <v>654</v>
      </c>
      <c r="G300" s="2" t="s">
        <v>700</v>
      </c>
      <c r="H300" s="2" t="s">
        <v>655</v>
      </c>
      <c r="I300" s="2"/>
      <c r="J300" s="2"/>
      <c r="K300" s="2"/>
      <c r="L300" s="7" t="s">
        <v>312</v>
      </c>
      <c r="M300" s="2" t="s">
        <v>534</v>
      </c>
      <c r="N300" s="2" t="s">
        <v>617</v>
      </c>
      <c r="O300" s="2" t="s">
        <v>618</v>
      </c>
      <c r="P300" s="2" t="s">
        <v>619</v>
      </c>
      <c r="Q300" s="2" t="s">
        <v>620</v>
      </c>
      <c r="R300" s="2" t="s">
        <v>31</v>
      </c>
      <c r="S300">
        <v>11</v>
      </c>
      <c r="T300">
        <f t="shared" si="4"/>
        <v>1.2557077625570776</v>
      </c>
      <c r="U300" s="11" t="s">
        <v>2135</v>
      </c>
      <c r="V300" t="s">
        <v>2134</v>
      </c>
    </row>
    <row r="301" spans="1:22" ht="12" customHeight="1" x14ac:dyDescent="0.3">
      <c r="A301" s="2" t="s">
        <v>738</v>
      </c>
      <c r="B301" s="2" t="s">
        <v>612</v>
      </c>
      <c r="C301" s="2" t="s">
        <v>613</v>
      </c>
      <c r="D301" s="2" t="s">
        <v>21</v>
      </c>
      <c r="E301" s="2" t="s">
        <v>526</v>
      </c>
      <c r="F301" s="2" t="s">
        <v>654</v>
      </c>
      <c r="G301" s="2" t="s">
        <v>700</v>
      </c>
      <c r="H301" s="2" t="s">
        <v>655</v>
      </c>
      <c r="I301" s="2"/>
      <c r="J301" s="2"/>
      <c r="K301" s="2"/>
      <c r="L301" s="7" t="s">
        <v>432</v>
      </c>
      <c r="M301" s="2" t="s">
        <v>534</v>
      </c>
      <c r="N301" s="2" t="s">
        <v>617</v>
      </c>
      <c r="O301" s="2" t="s">
        <v>618</v>
      </c>
      <c r="P301" s="2" t="s">
        <v>619</v>
      </c>
      <c r="Q301" s="2" t="s">
        <v>620</v>
      </c>
      <c r="R301" s="2" t="s">
        <v>31</v>
      </c>
      <c r="S301">
        <v>12</v>
      </c>
      <c r="T301">
        <f t="shared" si="4"/>
        <v>1.3698630136986301</v>
      </c>
      <c r="U301" s="11" t="s">
        <v>2135</v>
      </c>
      <c r="V301" t="s">
        <v>2134</v>
      </c>
    </row>
    <row r="302" spans="1:22" ht="12" customHeight="1" x14ac:dyDescent="0.3">
      <c r="A302" s="2" t="s">
        <v>739</v>
      </c>
      <c r="B302" s="2" t="s">
        <v>612</v>
      </c>
      <c r="C302" s="2" t="s">
        <v>613</v>
      </c>
      <c r="D302" s="2" t="s">
        <v>21</v>
      </c>
      <c r="E302" s="2" t="s">
        <v>526</v>
      </c>
      <c r="F302" s="2" t="s">
        <v>654</v>
      </c>
      <c r="G302" s="2" t="s">
        <v>700</v>
      </c>
      <c r="H302" s="2" t="s">
        <v>655</v>
      </c>
      <c r="I302" s="2"/>
      <c r="J302" s="2"/>
      <c r="K302" s="2"/>
      <c r="L302" s="7" t="s">
        <v>305</v>
      </c>
      <c r="M302" s="2" t="s">
        <v>534</v>
      </c>
      <c r="N302" s="2" t="s">
        <v>617</v>
      </c>
      <c r="O302" s="2" t="s">
        <v>618</v>
      </c>
      <c r="P302" s="2" t="s">
        <v>619</v>
      </c>
      <c r="Q302" s="2" t="s">
        <v>620</v>
      </c>
      <c r="R302" s="2" t="s">
        <v>31</v>
      </c>
      <c r="S302">
        <v>13</v>
      </c>
      <c r="T302">
        <f t="shared" si="4"/>
        <v>1.4840182648401827</v>
      </c>
      <c r="U302" s="11" t="s">
        <v>2135</v>
      </c>
      <c r="V302" t="s">
        <v>2134</v>
      </c>
    </row>
    <row r="303" spans="1:22" ht="12" customHeight="1" x14ac:dyDescent="0.3">
      <c r="A303" s="2" t="s">
        <v>740</v>
      </c>
      <c r="B303" s="2" t="s">
        <v>612</v>
      </c>
      <c r="C303" s="2" t="s">
        <v>613</v>
      </c>
      <c r="D303" s="2" t="s">
        <v>21</v>
      </c>
      <c r="E303" s="2" t="s">
        <v>526</v>
      </c>
      <c r="F303" s="2" t="s">
        <v>654</v>
      </c>
      <c r="G303" s="2" t="s">
        <v>700</v>
      </c>
      <c r="H303" s="2" t="s">
        <v>655</v>
      </c>
      <c r="I303" s="2"/>
      <c r="J303" s="2"/>
      <c r="K303" s="2"/>
      <c r="L303" s="7" t="s">
        <v>268</v>
      </c>
      <c r="M303" s="2" t="s">
        <v>534</v>
      </c>
      <c r="N303" s="2" t="s">
        <v>617</v>
      </c>
      <c r="O303" s="2" t="s">
        <v>618</v>
      </c>
      <c r="P303" s="2" t="s">
        <v>619</v>
      </c>
      <c r="Q303" s="2" t="s">
        <v>620</v>
      </c>
      <c r="R303" s="2" t="s">
        <v>31</v>
      </c>
      <c r="S303">
        <v>14</v>
      </c>
      <c r="T303">
        <f t="shared" si="4"/>
        <v>1.5981735159817352</v>
      </c>
      <c r="U303" s="11" t="s">
        <v>2135</v>
      </c>
      <c r="V303" t="s">
        <v>2134</v>
      </c>
    </row>
    <row r="304" spans="1:22" ht="12" customHeight="1" x14ac:dyDescent="0.3">
      <c r="A304" s="2" t="s">
        <v>741</v>
      </c>
      <c r="B304" s="2" t="s">
        <v>612</v>
      </c>
      <c r="C304" s="2" t="s">
        <v>613</v>
      </c>
      <c r="D304" s="2" t="s">
        <v>21</v>
      </c>
      <c r="E304" s="2" t="s">
        <v>526</v>
      </c>
      <c r="F304" s="2" t="s">
        <v>654</v>
      </c>
      <c r="G304" s="2" t="s">
        <v>700</v>
      </c>
      <c r="H304" s="2" t="s">
        <v>655</v>
      </c>
      <c r="I304" s="2"/>
      <c r="J304" s="2"/>
      <c r="K304" s="2"/>
      <c r="L304" s="7" t="s">
        <v>434</v>
      </c>
      <c r="M304" s="2" t="s">
        <v>534</v>
      </c>
      <c r="N304" s="2" t="s">
        <v>617</v>
      </c>
      <c r="O304" s="2" t="s">
        <v>618</v>
      </c>
      <c r="P304" s="2" t="s">
        <v>619</v>
      </c>
      <c r="Q304" s="2" t="s">
        <v>620</v>
      </c>
      <c r="R304" s="2" t="s">
        <v>31</v>
      </c>
      <c r="S304">
        <v>15</v>
      </c>
      <c r="T304">
        <f t="shared" si="4"/>
        <v>1.7123287671232876</v>
      </c>
      <c r="U304" s="11" t="s">
        <v>2135</v>
      </c>
      <c r="V304" t="s">
        <v>2134</v>
      </c>
    </row>
    <row r="305" spans="1:22" ht="12" customHeight="1" x14ac:dyDescent="0.3">
      <c r="A305" s="2" t="s">
        <v>742</v>
      </c>
      <c r="B305" s="2" t="s">
        <v>612</v>
      </c>
      <c r="C305" s="2" t="s">
        <v>613</v>
      </c>
      <c r="D305" s="2" t="s">
        <v>21</v>
      </c>
      <c r="E305" s="2" t="s">
        <v>526</v>
      </c>
      <c r="F305" s="2" t="s">
        <v>654</v>
      </c>
      <c r="G305" s="2" t="s">
        <v>700</v>
      </c>
      <c r="H305" s="2" t="s">
        <v>655</v>
      </c>
      <c r="I305" s="2"/>
      <c r="J305" s="2"/>
      <c r="K305" s="2"/>
      <c r="L305" s="7" t="s">
        <v>317</v>
      </c>
      <c r="M305" s="2" t="s">
        <v>534</v>
      </c>
      <c r="N305" s="2" t="s">
        <v>617</v>
      </c>
      <c r="O305" s="2" t="s">
        <v>618</v>
      </c>
      <c r="P305" s="2" t="s">
        <v>619</v>
      </c>
      <c r="Q305" s="2" t="s">
        <v>620</v>
      </c>
      <c r="R305" s="2" t="s">
        <v>31</v>
      </c>
      <c r="S305">
        <v>16</v>
      </c>
      <c r="T305">
        <f t="shared" si="4"/>
        <v>1.8264840182648401</v>
      </c>
      <c r="U305" s="11" t="s">
        <v>2135</v>
      </c>
      <c r="V305" t="s">
        <v>2134</v>
      </c>
    </row>
    <row r="306" spans="1:22" ht="12" customHeight="1" x14ac:dyDescent="0.3">
      <c r="A306" s="2" t="s">
        <v>743</v>
      </c>
      <c r="B306" s="2" t="s">
        <v>612</v>
      </c>
      <c r="C306" s="2" t="s">
        <v>613</v>
      </c>
      <c r="D306" s="2" t="s">
        <v>21</v>
      </c>
      <c r="E306" s="2" t="s">
        <v>526</v>
      </c>
      <c r="F306" s="2" t="s">
        <v>654</v>
      </c>
      <c r="G306" s="2" t="s">
        <v>700</v>
      </c>
      <c r="H306" s="2" t="s">
        <v>655</v>
      </c>
      <c r="I306" s="2"/>
      <c r="J306" s="2"/>
      <c r="K306" s="2"/>
      <c r="L306" s="7" t="s">
        <v>52</v>
      </c>
      <c r="M306" s="2" t="s">
        <v>534</v>
      </c>
      <c r="N306" s="2" t="s">
        <v>617</v>
      </c>
      <c r="O306" s="2" t="s">
        <v>618</v>
      </c>
      <c r="P306" s="2" t="s">
        <v>619</v>
      </c>
      <c r="Q306" s="2" t="s">
        <v>620</v>
      </c>
      <c r="R306" s="2" t="s">
        <v>31</v>
      </c>
      <c r="S306">
        <v>18</v>
      </c>
      <c r="T306">
        <f t="shared" si="4"/>
        <v>2.0547945205479454</v>
      </c>
      <c r="U306" s="11" t="s">
        <v>2135</v>
      </c>
      <c r="V306" t="s">
        <v>2134</v>
      </c>
    </row>
    <row r="307" spans="1:22" ht="12" customHeight="1" x14ac:dyDescent="0.3">
      <c r="A307" s="2" t="s">
        <v>744</v>
      </c>
      <c r="B307" s="2" t="s">
        <v>612</v>
      </c>
      <c r="C307" s="2" t="s">
        <v>613</v>
      </c>
      <c r="D307" s="2" t="s">
        <v>21</v>
      </c>
      <c r="E307" s="2" t="s">
        <v>526</v>
      </c>
      <c r="F307" s="2" t="s">
        <v>654</v>
      </c>
      <c r="G307" s="2" t="s">
        <v>700</v>
      </c>
      <c r="H307" s="2" t="s">
        <v>655</v>
      </c>
      <c r="I307" s="2"/>
      <c r="J307" s="2"/>
      <c r="K307" s="2"/>
      <c r="L307" s="7" t="s">
        <v>286</v>
      </c>
      <c r="M307" s="2" t="s">
        <v>534</v>
      </c>
      <c r="N307" s="2" t="s">
        <v>617</v>
      </c>
      <c r="O307" s="2" t="s">
        <v>618</v>
      </c>
      <c r="P307" s="2" t="s">
        <v>619</v>
      </c>
      <c r="Q307" s="2" t="s">
        <v>620</v>
      </c>
      <c r="R307" s="2" t="s">
        <v>31</v>
      </c>
      <c r="S307">
        <v>19</v>
      </c>
      <c r="T307">
        <f t="shared" si="4"/>
        <v>2.1689497716894977</v>
      </c>
      <c r="U307" s="11" t="s">
        <v>2135</v>
      </c>
      <c r="V307" t="s">
        <v>2134</v>
      </c>
    </row>
    <row r="308" spans="1:22" ht="12" customHeight="1" x14ac:dyDescent="0.3">
      <c r="A308" s="2" t="s">
        <v>745</v>
      </c>
      <c r="B308" s="2" t="s">
        <v>612</v>
      </c>
      <c r="C308" s="2" t="s">
        <v>613</v>
      </c>
      <c r="D308" s="2" t="s">
        <v>21</v>
      </c>
      <c r="E308" s="2" t="s">
        <v>526</v>
      </c>
      <c r="F308" s="2" t="s">
        <v>654</v>
      </c>
      <c r="G308" s="2" t="s">
        <v>700</v>
      </c>
      <c r="H308" s="2" t="s">
        <v>655</v>
      </c>
      <c r="I308" s="2"/>
      <c r="J308" s="2"/>
      <c r="K308" s="2"/>
      <c r="L308" s="7" t="s">
        <v>680</v>
      </c>
      <c r="M308" s="2" t="s">
        <v>534</v>
      </c>
      <c r="N308" s="2" t="s">
        <v>617</v>
      </c>
      <c r="O308" s="2" t="s">
        <v>618</v>
      </c>
      <c r="P308" s="2" t="s">
        <v>619</v>
      </c>
      <c r="Q308" s="2" t="s">
        <v>620</v>
      </c>
      <c r="R308" s="2" t="s">
        <v>31</v>
      </c>
      <c r="S308">
        <v>21</v>
      </c>
      <c r="T308">
        <f t="shared" si="4"/>
        <v>2.3972602739726026</v>
      </c>
      <c r="U308" s="11" t="s">
        <v>2135</v>
      </c>
      <c r="V308" t="s">
        <v>2134</v>
      </c>
    </row>
    <row r="309" spans="1:22" ht="12" customHeight="1" x14ac:dyDescent="0.3">
      <c r="A309" s="2" t="s">
        <v>746</v>
      </c>
      <c r="B309" s="2" t="s">
        <v>612</v>
      </c>
      <c r="C309" s="2" t="s">
        <v>613</v>
      </c>
      <c r="D309" s="2" t="s">
        <v>21</v>
      </c>
      <c r="E309" s="2" t="s">
        <v>526</v>
      </c>
      <c r="F309" s="2" t="s">
        <v>676</v>
      </c>
      <c r="G309" s="2" t="s">
        <v>700</v>
      </c>
      <c r="H309" s="2" t="s">
        <v>677</v>
      </c>
      <c r="I309" s="2"/>
      <c r="J309" s="2"/>
      <c r="K309" s="2"/>
      <c r="L309" s="7" t="s">
        <v>315</v>
      </c>
      <c r="M309" s="2" t="s">
        <v>534</v>
      </c>
      <c r="N309" s="2" t="s">
        <v>617</v>
      </c>
      <c r="O309" s="2" t="s">
        <v>618</v>
      </c>
      <c r="P309" s="2" t="s">
        <v>619</v>
      </c>
      <c r="Q309" s="2" t="s">
        <v>620</v>
      </c>
      <c r="R309" s="2" t="s">
        <v>31</v>
      </c>
      <c r="S309">
        <v>9</v>
      </c>
      <c r="T309">
        <f t="shared" si="4"/>
        <v>1.0273972602739727</v>
      </c>
      <c r="U309" s="11" t="s">
        <v>2135</v>
      </c>
      <c r="V309" t="s">
        <v>2134</v>
      </c>
    </row>
    <row r="310" spans="1:22" ht="12" customHeight="1" x14ac:dyDescent="0.3">
      <c r="A310" s="2" t="s">
        <v>747</v>
      </c>
      <c r="B310" s="2" t="s">
        <v>612</v>
      </c>
      <c r="C310" s="2" t="s">
        <v>613</v>
      </c>
      <c r="D310" s="2" t="s">
        <v>21</v>
      </c>
      <c r="E310" s="2" t="s">
        <v>526</v>
      </c>
      <c r="F310" s="2" t="s">
        <v>676</v>
      </c>
      <c r="G310" s="2" t="s">
        <v>700</v>
      </c>
      <c r="H310" s="2" t="s">
        <v>677</v>
      </c>
      <c r="I310" s="2"/>
      <c r="J310" s="2"/>
      <c r="K310" s="2"/>
      <c r="L310" s="7" t="s">
        <v>57</v>
      </c>
      <c r="M310" s="2" t="s">
        <v>534</v>
      </c>
      <c r="N310" s="2" t="s">
        <v>617</v>
      </c>
      <c r="O310" s="2" t="s">
        <v>618</v>
      </c>
      <c r="P310" s="2" t="s">
        <v>619</v>
      </c>
      <c r="Q310" s="2" t="s">
        <v>620</v>
      </c>
      <c r="R310" s="2" t="s">
        <v>31</v>
      </c>
      <c r="S310">
        <v>10</v>
      </c>
      <c r="T310">
        <f t="shared" si="4"/>
        <v>1.1415525114155252</v>
      </c>
      <c r="U310" s="11" t="s">
        <v>2135</v>
      </c>
      <c r="V310" t="s">
        <v>2134</v>
      </c>
    </row>
    <row r="311" spans="1:22" ht="12" customHeight="1" x14ac:dyDescent="0.3">
      <c r="A311" s="2" t="s">
        <v>748</v>
      </c>
      <c r="B311" s="2" t="s">
        <v>612</v>
      </c>
      <c r="C311" s="2" t="s">
        <v>613</v>
      </c>
      <c r="D311" s="2" t="s">
        <v>21</v>
      </c>
      <c r="E311" s="2" t="s">
        <v>526</v>
      </c>
      <c r="F311" s="2" t="s">
        <v>676</v>
      </c>
      <c r="G311" s="2" t="s">
        <v>700</v>
      </c>
      <c r="H311" s="2" t="s">
        <v>677</v>
      </c>
      <c r="I311" s="2"/>
      <c r="J311" s="2"/>
      <c r="K311" s="2"/>
      <c r="L311" s="7" t="s">
        <v>312</v>
      </c>
      <c r="M311" s="2" t="s">
        <v>534</v>
      </c>
      <c r="N311" s="2" t="s">
        <v>617</v>
      </c>
      <c r="O311" s="2" t="s">
        <v>618</v>
      </c>
      <c r="P311" s="2" t="s">
        <v>619</v>
      </c>
      <c r="Q311" s="2" t="s">
        <v>620</v>
      </c>
      <c r="R311" s="2" t="s">
        <v>31</v>
      </c>
      <c r="S311">
        <v>11</v>
      </c>
      <c r="T311">
        <f t="shared" si="4"/>
        <v>1.2557077625570776</v>
      </c>
      <c r="U311" s="11" t="s">
        <v>2135</v>
      </c>
      <c r="V311" t="s">
        <v>2134</v>
      </c>
    </row>
    <row r="312" spans="1:22" ht="12" customHeight="1" x14ac:dyDescent="0.3">
      <c r="A312" s="2" t="s">
        <v>749</v>
      </c>
      <c r="B312" s="2" t="s">
        <v>612</v>
      </c>
      <c r="C312" s="2" t="s">
        <v>613</v>
      </c>
      <c r="D312" s="2" t="s">
        <v>21</v>
      </c>
      <c r="E312" s="2" t="s">
        <v>526</v>
      </c>
      <c r="F312" s="2" t="s">
        <v>676</v>
      </c>
      <c r="G312" s="2" t="s">
        <v>700</v>
      </c>
      <c r="H312" s="2" t="s">
        <v>677</v>
      </c>
      <c r="I312" s="2"/>
      <c r="J312" s="2"/>
      <c r="K312" s="2"/>
      <c r="L312" s="7" t="s">
        <v>432</v>
      </c>
      <c r="M312" s="2" t="s">
        <v>534</v>
      </c>
      <c r="N312" s="2" t="s">
        <v>617</v>
      </c>
      <c r="O312" s="2" t="s">
        <v>618</v>
      </c>
      <c r="P312" s="2" t="s">
        <v>619</v>
      </c>
      <c r="Q312" s="2" t="s">
        <v>620</v>
      </c>
      <c r="R312" s="2" t="s">
        <v>31</v>
      </c>
      <c r="S312">
        <v>12</v>
      </c>
      <c r="T312">
        <f t="shared" si="4"/>
        <v>1.3698630136986301</v>
      </c>
      <c r="U312" s="11" t="s">
        <v>2135</v>
      </c>
      <c r="V312" t="s">
        <v>2134</v>
      </c>
    </row>
    <row r="313" spans="1:22" ht="12" customHeight="1" x14ac:dyDescent="0.3">
      <c r="A313" s="2" t="s">
        <v>750</v>
      </c>
      <c r="B313" s="2" t="s">
        <v>612</v>
      </c>
      <c r="C313" s="2" t="s">
        <v>613</v>
      </c>
      <c r="D313" s="2" t="s">
        <v>21</v>
      </c>
      <c r="E313" s="2" t="s">
        <v>526</v>
      </c>
      <c r="F313" s="2" t="s">
        <v>676</v>
      </c>
      <c r="G313" s="2" t="s">
        <v>700</v>
      </c>
      <c r="H313" s="2" t="s">
        <v>677</v>
      </c>
      <c r="I313" s="2"/>
      <c r="J313" s="2"/>
      <c r="K313" s="2"/>
      <c r="L313" s="7" t="s">
        <v>305</v>
      </c>
      <c r="M313" s="2" t="s">
        <v>534</v>
      </c>
      <c r="N313" s="2" t="s">
        <v>617</v>
      </c>
      <c r="O313" s="2" t="s">
        <v>618</v>
      </c>
      <c r="P313" s="2" t="s">
        <v>619</v>
      </c>
      <c r="Q313" s="2" t="s">
        <v>620</v>
      </c>
      <c r="R313" s="2" t="s">
        <v>31</v>
      </c>
      <c r="S313">
        <v>13</v>
      </c>
      <c r="T313">
        <f t="shared" si="4"/>
        <v>1.4840182648401827</v>
      </c>
      <c r="U313" s="11" t="s">
        <v>2135</v>
      </c>
      <c r="V313" t="s">
        <v>2134</v>
      </c>
    </row>
    <row r="314" spans="1:22" ht="12" customHeight="1" x14ac:dyDescent="0.3">
      <c r="A314" s="2" t="s">
        <v>751</v>
      </c>
      <c r="B314" s="2" t="s">
        <v>612</v>
      </c>
      <c r="C314" s="2" t="s">
        <v>613</v>
      </c>
      <c r="D314" s="2" t="s">
        <v>21</v>
      </c>
      <c r="E314" s="2" t="s">
        <v>526</v>
      </c>
      <c r="F314" s="2" t="s">
        <v>676</v>
      </c>
      <c r="G314" s="2" t="s">
        <v>700</v>
      </c>
      <c r="H314" s="2" t="s">
        <v>677</v>
      </c>
      <c r="I314" s="2"/>
      <c r="J314" s="2"/>
      <c r="K314" s="2"/>
      <c r="L314" s="7" t="s">
        <v>268</v>
      </c>
      <c r="M314" s="2" t="s">
        <v>534</v>
      </c>
      <c r="N314" s="2" t="s">
        <v>617</v>
      </c>
      <c r="O314" s="2" t="s">
        <v>618</v>
      </c>
      <c r="P314" s="2" t="s">
        <v>619</v>
      </c>
      <c r="Q314" s="2" t="s">
        <v>620</v>
      </c>
      <c r="R314" s="2" t="s">
        <v>31</v>
      </c>
      <c r="S314">
        <v>14</v>
      </c>
      <c r="T314">
        <f t="shared" si="4"/>
        <v>1.5981735159817352</v>
      </c>
      <c r="U314" s="11" t="s">
        <v>2135</v>
      </c>
      <c r="V314" t="s">
        <v>2134</v>
      </c>
    </row>
    <row r="315" spans="1:22" ht="12" customHeight="1" x14ac:dyDescent="0.3">
      <c r="A315" s="2" t="s">
        <v>752</v>
      </c>
      <c r="B315" s="2" t="s">
        <v>612</v>
      </c>
      <c r="C315" s="2" t="s">
        <v>613</v>
      </c>
      <c r="D315" s="2" t="s">
        <v>21</v>
      </c>
      <c r="E315" s="2" t="s">
        <v>526</v>
      </c>
      <c r="F315" s="2" t="s">
        <v>676</v>
      </c>
      <c r="G315" s="2" t="s">
        <v>700</v>
      </c>
      <c r="H315" s="2" t="s">
        <v>677</v>
      </c>
      <c r="I315" s="2"/>
      <c r="J315" s="2"/>
      <c r="K315" s="2"/>
      <c r="L315" s="7" t="s">
        <v>434</v>
      </c>
      <c r="M315" s="2" t="s">
        <v>534</v>
      </c>
      <c r="N315" s="2" t="s">
        <v>617</v>
      </c>
      <c r="O315" s="2" t="s">
        <v>618</v>
      </c>
      <c r="P315" s="2" t="s">
        <v>619</v>
      </c>
      <c r="Q315" s="2" t="s">
        <v>620</v>
      </c>
      <c r="R315" s="2" t="s">
        <v>31</v>
      </c>
      <c r="S315">
        <v>15</v>
      </c>
      <c r="T315">
        <f t="shared" si="4"/>
        <v>1.7123287671232876</v>
      </c>
      <c r="U315" s="11" t="s">
        <v>2135</v>
      </c>
      <c r="V315" t="s">
        <v>2134</v>
      </c>
    </row>
    <row r="316" spans="1:22" ht="12" customHeight="1" x14ac:dyDescent="0.3">
      <c r="A316" s="2" t="s">
        <v>753</v>
      </c>
      <c r="B316" s="2" t="s">
        <v>612</v>
      </c>
      <c r="C316" s="2" t="s">
        <v>613</v>
      </c>
      <c r="D316" s="2" t="s">
        <v>21</v>
      </c>
      <c r="E316" s="2" t="s">
        <v>526</v>
      </c>
      <c r="F316" s="2" t="s">
        <v>676</v>
      </c>
      <c r="G316" s="2" t="s">
        <v>700</v>
      </c>
      <c r="H316" s="2" t="s">
        <v>677</v>
      </c>
      <c r="I316" s="2"/>
      <c r="J316" s="2"/>
      <c r="K316" s="2"/>
      <c r="L316" s="7" t="s">
        <v>317</v>
      </c>
      <c r="M316" s="2" t="s">
        <v>534</v>
      </c>
      <c r="N316" s="2" t="s">
        <v>617</v>
      </c>
      <c r="O316" s="2" t="s">
        <v>618</v>
      </c>
      <c r="P316" s="2" t="s">
        <v>619</v>
      </c>
      <c r="Q316" s="2" t="s">
        <v>620</v>
      </c>
      <c r="R316" s="2" t="s">
        <v>31</v>
      </c>
      <c r="S316">
        <v>16</v>
      </c>
      <c r="T316">
        <f t="shared" si="4"/>
        <v>1.8264840182648401</v>
      </c>
      <c r="U316" s="11" t="s">
        <v>2135</v>
      </c>
      <c r="V316" t="s">
        <v>2134</v>
      </c>
    </row>
    <row r="317" spans="1:22" ht="12" customHeight="1" x14ac:dyDescent="0.3">
      <c r="A317" s="2" t="s">
        <v>754</v>
      </c>
      <c r="B317" s="2" t="s">
        <v>612</v>
      </c>
      <c r="C317" s="2" t="s">
        <v>613</v>
      </c>
      <c r="D317" s="2" t="s">
        <v>21</v>
      </c>
      <c r="E317" s="2" t="s">
        <v>526</v>
      </c>
      <c r="F317" s="2" t="s">
        <v>676</v>
      </c>
      <c r="G317" s="2" t="s">
        <v>700</v>
      </c>
      <c r="H317" s="2" t="s">
        <v>677</v>
      </c>
      <c r="I317" s="2"/>
      <c r="J317" s="2"/>
      <c r="K317" s="2"/>
      <c r="L317" s="7" t="s">
        <v>293</v>
      </c>
      <c r="M317" s="2" t="s">
        <v>534</v>
      </c>
      <c r="N317" s="2" t="s">
        <v>617</v>
      </c>
      <c r="O317" s="2" t="s">
        <v>618</v>
      </c>
      <c r="P317" s="2" t="s">
        <v>619</v>
      </c>
      <c r="Q317" s="2" t="s">
        <v>620</v>
      </c>
      <c r="R317" s="2" t="s">
        <v>31</v>
      </c>
      <c r="S317">
        <v>17</v>
      </c>
      <c r="T317">
        <f t="shared" si="4"/>
        <v>1.9406392694063928</v>
      </c>
      <c r="U317" s="11" t="s">
        <v>2135</v>
      </c>
      <c r="V317" t="s">
        <v>2134</v>
      </c>
    </row>
    <row r="318" spans="1:22" ht="12" customHeight="1" x14ac:dyDescent="0.3">
      <c r="A318" s="2" t="s">
        <v>755</v>
      </c>
      <c r="B318" s="2" t="s">
        <v>612</v>
      </c>
      <c r="C318" s="2" t="s">
        <v>613</v>
      </c>
      <c r="D318" s="2" t="s">
        <v>21</v>
      </c>
      <c r="E318" s="2" t="s">
        <v>526</v>
      </c>
      <c r="F318" s="2" t="s">
        <v>676</v>
      </c>
      <c r="G318" s="2" t="s">
        <v>700</v>
      </c>
      <c r="H318" s="2" t="s">
        <v>677</v>
      </c>
      <c r="I318" s="2"/>
      <c r="J318" s="2"/>
      <c r="K318" s="2"/>
      <c r="L318" s="7" t="s">
        <v>286</v>
      </c>
      <c r="M318" s="2" t="s">
        <v>534</v>
      </c>
      <c r="N318" s="2" t="s">
        <v>617</v>
      </c>
      <c r="O318" s="2" t="s">
        <v>618</v>
      </c>
      <c r="P318" s="2" t="s">
        <v>619</v>
      </c>
      <c r="Q318" s="2" t="s">
        <v>620</v>
      </c>
      <c r="R318" s="2" t="s">
        <v>31</v>
      </c>
      <c r="S318">
        <v>19</v>
      </c>
      <c r="T318">
        <f t="shared" si="4"/>
        <v>2.1689497716894977</v>
      </c>
      <c r="U318" s="11" t="s">
        <v>2135</v>
      </c>
      <c r="V318" t="s">
        <v>2134</v>
      </c>
    </row>
    <row r="319" spans="1:22" ht="12" customHeight="1" x14ac:dyDescent="0.3">
      <c r="A319" s="2" t="s">
        <v>756</v>
      </c>
      <c r="B319" s="2" t="s">
        <v>612</v>
      </c>
      <c r="C319" s="2" t="s">
        <v>613</v>
      </c>
      <c r="D319" s="2" t="s">
        <v>21</v>
      </c>
      <c r="E319" s="2" t="s">
        <v>526</v>
      </c>
      <c r="F319" s="2" t="s">
        <v>676</v>
      </c>
      <c r="G319" s="2" t="s">
        <v>700</v>
      </c>
      <c r="H319" s="2" t="s">
        <v>677</v>
      </c>
      <c r="I319" s="2"/>
      <c r="J319" s="2"/>
      <c r="K319" s="2"/>
      <c r="L319" s="7" t="s">
        <v>280</v>
      </c>
      <c r="M319" s="2" t="s">
        <v>534</v>
      </c>
      <c r="N319" s="2" t="s">
        <v>617</v>
      </c>
      <c r="O319" s="2" t="s">
        <v>618</v>
      </c>
      <c r="P319" s="2" t="s">
        <v>619</v>
      </c>
      <c r="Q319" s="2" t="s">
        <v>620</v>
      </c>
      <c r="R319" s="2" t="s">
        <v>31</v>
      </c>
      <c r="S319">
        <v>20</v>
      </c>
      <c r="T319">
        <f t="shared" si="4"/>
        <v>2.2831050228310503</v>
      </c>
      <c r="U319" s="11" t="s">
        <v>2135</v>
      </c>
      <c r="V319" t="s">
        <v>2134</v>
      </c>
    </row>
    <row r="320" spans="1:22" ht="12" customHeight="1" x14ac:dyDescent="0.3">
      <c r="A320" s="2" t="s">
        <v>757</v>
      </c>
      <c r="B320" s="2" t="s">
        <v>612</v>
      </c>
      <c r="C320" s="2" t="s">
        <v>613</v>
      </c>
      <c r="D320" s="2" t="s">
        <v>21</v>
      </c>
      <c r="E320" s="2" t="s">
        <v>526</v>
      </c>
      <c r="F320" s="2" t="s">
        <v>676</v>
      </c>
      <c r="G320" s="2" t="s">
        <v>700</v>
      </c>
      <c r="H320" s="2" t="s">
        <v>677</v>
      </c>
      <c r="I320" s="2"/>
      <c r="J320" s="2"/>
      <c r="K320" s="2"/>
      <c r="L320" s="7" t="s">
        <v>672</v>
      </c>
      <c r="M320" s="2" t="s">
        <v>534</v>
      </c>
      <c r="N320" s="2" t="s">
        <v>617</v>
      </c>
      <c r="O320" s="2" t="s">
        <v>618</v>
      </c>
      <c r="P320" s="2" t="s">
        <v>619</v>
      </c>
      <c r="Q320" s="2" t="s">
        <v>620</v>
      </c>
      <c r="R320" s="2" t="s">
        <v>31</v>
      </c>
      <c r="S320">
        <v>22</v>
      </c>
      <c r="T320">
        <f t="shared" si="4"/>
        <v>2.5114155251141552</v>
      </c>
      <c r="U320" s="11" t="s">
        <v>2135</v>
      </c>
      <c r="V320" t="s">
        <v>2134</v>
      </c>
    </row>
    <row r="321" spans="1:22" ht="12" customHeight="1" x14ac:dyDescent="0.3">
      <c r="A321" s="2" t="s">
        <v>758</v>
      </c>
      <c r="B321" s="2" t="s">
        <v>612</v>
      </c>
      <c r="C321" s="2" t="s">
        <v>613</v>
      </c>
      <c r="D321" s="2" t="s">
        <v>21</v>
      </c>
      <c r="E321" s="2" t="s">
        <v>526</v>
      </c>
      <c r="F321" s="2" t="s">
        <v>676</v>
      </c>
      <c r="G321" s="2" t="s">
        <v>700</v>
      </c>
      <c r="H321" s="2" t="s">
        <v>677</v>
      </c>
      <c r="I321" s="2"/>
      <c r="J321" s="2"/>
      <c r="K321" s="2"/>
      <c r="L321" s="7" t="s">
        <v>307</v>
      </c>
      <c r="M321" s="2" t="s">
        <v>534</v>
      </c>
      <c r="N321" s="2" t="s">
        <v>617</v>
      </c>
      <c r="O321" s="2" t="s">
        <v>618</v>
      </c>
      <c r="P321" s="2" t="s">
        <v>619</v>
      </c>
      <c r="Q321" s="2" t="s">
        <v>620</v>
      </c>
      <c r="R321" s="2" t="s">
        <v>31</v>
      </c>
      <c r="S321">
        <v>23</v>
      </c>
      <c r="T321">
        <f t="shared" si="4"/>
        <v>2.6255707762557079</v>
      </c>
      <c r="U321" s="11" t="s">
        <v>2135</v>
      </c>
      <c r="V321" t="s">
        <v>2134</v>
      </c>
    </row>
    <row r="322" spans="1:22" ht="12" customHeight="1" x14ac:dyDescent="0.3">
      <c r="A322" s="2" t="s">
        <v>759</v>
      </c>
      <c r="B322" s="2" t="s">
        <v>612</v>
      </c>
      <c r="C322" s="2" t="s">
        <v>613</v>
      </c>
      <c r="D322" s="2" t="s">
        <v>21</v>
      </c>
      <c r="E322" s="2" t="s">
        <v>526</v>
      </c>
      <c r="F322" s="2" t="s">
        <v>676</v>
      </c>
      <c r="G322" s="2" t="s">
        <v>700</v>
      </c>
      <c r="H322" s="2" t="s">
        <v>677</v>
      </c>
      <c r="I322" s="2"/>
      <c r="J322" s="2"/>
      <c r="K322" s="2"/>
      <c r="L322" s="7" t="s">
        <v>138</v>
      </c>
      <c r="M322" s="2" t="s">
        <v>534</v>
      </c>
      <c r="N322" s="2" t="s">
        <v>617</v>
      </c>
      <c r="O322" s="2" t="s">
        <v>618</v>
      </c>
      <c r="P322" s="2" t="s">
        <v>619</v>
      </c>
      <c r="Q322" s="2" t="s">
        <v>620</v>
      </c>
      <c r="R322" s="2" t="s">
        <v>31</v>
      </c>
      <c r="S322">
        <v>25</v>
      </c>
      <c r="T322">
        <f t="shared" si="4"/>
        <v>2.8538812785388128</v>
      </c>
      <c r="U322" s="11" t="s">
        <v>2135</v>
      </c>
      <c r="V322" t="s">
        <v>2134</v>
      </c>
    </row>
    <row r="323" spans="1:22" ht="12" customHeight="1" x14ac:dyDescent="0.3">
      <c r="A323" s="2" t="s">
        <v>760</v>
      </c>
      <c r="B323" s="2" t="s">
        <v>612</v>
      </c>
      <c r="C323" s="2" t="s">
        <v>613</v>
      </c>
      <c r="D323" s="2" t="s">
        <v>21</v>
      </c>
      <c r="E323" s="2" t="s">
        <v>526</v>
      </c>
      <c r="F323" s="2" t="s">
        <v>676</v>
      </c>
      <c r="G323" s="2" t="s">
        <v>700</v>
      </c>
      <c r="H323" s="2" t="s">
        <v>677</v>
      </c>
      <c r="I323" s="2"/>
      <c r="J323" s="2"/>
      <c r="K323" s="2"/>
      <c r="L323" s="7" t="s">
        <v>384</v>
      </c>
      <c r="M323" s="2" t="s">
        <v>534</v>
      </c>
      <c r="N323" s="2" t="s">
        <v>617</v>
      </c>
      <c r="O323" s="2" t="s">
        <v>618</v>
      </c>
      <c r="P323" s="2" t="s">
        <v>619</v>
      </c>
      <c r="Q323" s="2" t="s">
        <v>620</v>
      </c>
      <c r="R323" s="2" t="s">
        <v>31</v>
      </c>
      <c r="S323">
        <v>27</v>
      </c>
      <c r="T323">
        <f t="shared" ref="T323:T386" si="5">(S323*1000)/(365*24)</f>
        <v>3.0821917808219177</v>
      </c>
      <c r="U323" s="11" t="s">
        <v>2135</v>
      </c>
      <c r="V323" t="s">
        <v>2134</v>
      </c>
    </row>
    <row r="324" spans="1:22" ht="12" customHeight="1" x14ac:dyDescent="0.3">
      <c r="A324" s="2" t="s">
        <v>761</v>
      </c>
      <c r="B324" s="2" t="s">
        <v>612</v>
      </c>
      <c r="C324" s="2" t="s">
        <v>613</v>
      </c>
      <c r="D324" s="2" t="s">
        <v>21</v>
      </c>
      <c r="E324" s="2" t="s">
        <v>526</v>
      </c>
      <c r="F324" s="2" t="s">
        <v>676</v>
      </c>
      <c r="G324" s="2" t="s">
        <v>700</v>
      </c>
      <c r="H324" s="2" t="s">
        <v>677</v>
      </c>
      <c r="I324" s="2"/>
      <c r="J324" s="2"/>
      <c r="K324" s="2"/>
      <c r="L324" s="7" t="s">
        <v>429</v>
      </c>
      <c r="M324" s="2" t="s">
        <v>534</v>
      </c>
      <c r="N324" s="2" t="s">
        <v>617</v>
      </c>
      <c r="O324" s="2" t="s">
        <v>618</v>
      </c>
      <c r="P324" s="2" t="s">
        <v>619</v>
      </c>
      <c r="Q324" s="2" t="s">
        <v>620</v>
      </c>
      <c r="R324" s="2" t="s">
        <v>31</v>
      </c>
      <c r="S324">
        <v>29</v>
      </c>
      <c r="T324">
        <f t="shared" si="5"/>
        <v>3.310502283105023</v>
      </c>
      <c r="U324" s="11" t="s">
        <v>2135</v>
      </c>
      <c r="V324" t="s">
        <v>2134</v>
      </c>
    </row>
    <row r="325" spans="1:22" ht="12" customHeight="1" x14ac:dyDescent="0.3">
      <c r="A325" s="2" t="s">
        <v>762</v>
      </c>
      <c r="B325" s="2" t="s">
        <v>612</v>
      </c>
      <c r="C325" s="2" t="s">
        <v>613</v>
      </c>
      <c r="D325" s="2" t="s">
        <v>21</v>
      </c>
      <c r="E325" s="2" t="s">
        <v>526</v>
      </c>
      <c r="F325" s="2" t="s">
        <v>676</v>
      </c>
      <c r="G325" s="2" t="s">
        <v>700</v>
      </c>
      <c r="H325" s="2" t="s">
        <v>677</v>
      </c>
      <c r="I325" s="2"/>
      <c r="J325" s="2"/>
      <c r="K325" s="2"/>
      <c r="L325" s="7" t="s">
        <v>128</v>
      </c>
      <c r="M325" s="2" t="s">
        <v>534</v>
      </c>
      <c r="N325" s="2" t="s">
        <v>617</v>
      </c>
      <c r="O325" s="2" t="s">
        <v>618</v>
      </c>
      <c r="P325" s="2" t="s">
        <v>619</v>
      </c>
      <c r="Q325" s="2" t="s">
        <v>620</v>
      </c>
      <c r="R325" s="2" t="s">
        <v>31</v>
      </c>
      <c r="S325">
        <v>32</v>
      </c>
      <c r="T325">
        <f t="shared" si="5"/>
        <v>3.6529680365296802</v>
      </c>
      <c r="U325" s="11" t="s">
        <v>2135</v>
      </c>
      <c r="V325" t="s">
        <v>2134</v>
      </c>
    </row>
    <row r="326" spans="1:22" ht="12" customHeight="1" x14ac:dyDescent="0.3">
      <c r="A326" s="2" t="s">
        <v>763</v>
      </c>
      <c r="B326" s="2" t="s">
        <v>612</v>
      </c>
      <c r="C326" s="2" t="s">
        <v>613</v>
      </c>
      <c r="D326" s="2" t="s">
        <v>21</v>
      </c>
      <c r="E326" s="2" t="s">
        <v>526</v>
      </c>
      <c r="F326" s="2" t="s">
        <v>676</v>
      </c>
      <c r="G326" s="2" t="s">
        <v>700</v>
      </c>
      <c r="H326" s="2" t="s">
        <v>677</v>
      </c>
      <c r="I326" s="2"/>
      <c r="J326" s="2"/>
      <c r="K326" s="2"/>
      <c r="L326" s="7" t="s">
        <v>301</v>
      </c>
      <c r="M326" s="2" t="s">
        <v>534</v>
      </c>
      <c r="N326" s="2" t="s">
        <v>617</v>
      </c>
      <c r="O326" s="2" t="s">
        <v>618</v>
      </c>
      <c r="P326" s="2" t="s">
        <v>619</v>
      </c>
      <c r="Q326" s="2" t="s">
        <v>620</v>
      </c>
      <c r="R326" s="2" t="s">
        <v>31</v>
      </c>
      <c r="S326">
        <v>33</v>
      </c>
      <c r="T326">
        <f t="shared" si="5"/>
        <v>3.7671232876712328</v>
      </c>
      <c r="U326" s="11" t="s">
        <v>2135</v>
      </c>
      <c r="V326" t="s">
        <v>2134</v>
      </c>
    </row>
    <row r="327" spans="1:22" ht="12" customHeight="1" x14ac:dyDescent="0.3">
      <c r="A327" s="2" t="s">
        <v>764</v>
      </c>
      <c r="B327" s="2" t="s">
        <v>612</v>
      </c>
      <c r="C327" s="2" t="s">
        <v>613</v>
      </c>
      <c r="D327" s="2" t="s">
        <v>21</v>
      </c>
      <c r="E327" s="2" t="s">
        <v>526</v>
      </c>
      <c r="F327" s="2" t="s">
        <v>783</v>
      </c>
      <c r="G327" s="2" t="s">
        <v>700</v>
      </c>
      <c r="H327" s="2" t="s">
        <v>784</v>
      </c>
      <c r="I327" s="2"/>
      <c r="J327" s="2"/>
      <c r="K327" s="2"/>
      <c r="L327" s="7" t="s">
        <v>303</v>
      </c>
      <c r="M327" s="2" t="s">
        <v>534</v>
      </c>
      <c r="N327" s="2" t="s">
        <v>617</v>
      </c>
      <c r="O327" s="2" t="s">
        <v>618</v>
      </c>
      <c r="P327" s="2" t="s">
        <v>619</v>
      </c>
      <c r="Q327" s="2" t="s">
        <v>620</v>
      </c>
      <c r="R327" s="2" t="s">
        <v>31</v>
      </c>
      <c r="S327">
        <v>4</v>
      </c>
      <c r="T327">
        <f t="shared" si="5"/>
        <v>0.45662100456621002</v>
      </c>
      <c r="U327" s="11" t="s">
        <v>2135</v>
      </c>
      <c r="V327" t="s">
        <v>2134</v>
      </c>
    </row>
    <row r="328" spans="1:22" ht="12" customHeight="1" x14ac:dyDescent="0.3">
      <c r="A328" s="2" t="s">
        <v>765</v>
      </c>
      <c r="B328" s="2" t="s">
        <v>612</v>
      </c>
      <c r="C328" s="2" t="s">
        <v>613</v>
      </c>
      <c r="D328" s="2" t="s">
        <v>21</v>
      </c>
      <c r="E328" s="2" t="s">
        <v>526</v>
      </c>
      <c r="F328" s="2" t="s">
        <v>783</v>
      </c>
      <c r="G328" s="2" t="s">
        <v>700</v>
      </c>
      <c r="H328" s="2" t="s">
        <v>784</v>
      </c>
      <c r="I328" s="2"/>
      <c r="J328" s="2"/>
      <c r="K328" s="2"/>
      <c r="L328" s="7" t="s">
        <v>42</v>
      </c>
      <c r="M328" s="2" t="s">
        <v>534</v>
      </c>
      <c r="N328" s="2" t="s">
        <v>617</v>
      </c>
      <c r="O328" s="2" t="s">
        <v>618</v>
      </c>
      <c r="P328" s="2" t="s">
        <v>619</v>
      </c>
      <c r="Q328" s="2" t="s">
        <v>620</v>
      </c>
      <c r="R328" s="2" t="s">
        <v>31</v>
      </c>
      <c r="S328">
        <v>5</v>
      </c>
      <c r="T328">
        <f t="shared" si="5"/>
        <v>0.57077625570776258</v>
      </c>
      <c r="U328" s="11" t="s">
        <v>2135</v>
      </c>
      <c r="V328" t="s">
        <v>2134</v>
      </c>
    </row>
    <row r="329" spans="1:22" ht="12" customHeight="1" x14ac:dyDescent="0.3">
      <c r="A329" s="2" t="s">
        <v>766</v>
      </c>
      <c r="B329" s="2" t="s">
        <v>612</v>
      </c>
      <c r="C329" s="2" t="s">
        <v>613</v>
      </c>
      <c r="D329" s="2" t="s">
        <v>21</v>
      </c>
      <c r="E329" s="2" t="s">
        <v>526</v>
      </c>
      <c r="F329" s="2" t="s">
        <v>783</v>
      </c>
      <c r="G329" s="2" t="s">
        <v>700</v>
      </c>
      <c r="H329" s="2" t="s">
        <v>784</v>
      </c>
      <c r="I329" s="2"/>
      <c r="J329" s="2"/>
      <c r="K329" s="2"/>
      <c r="L329" s="7" t="s">
        <v>278</v>
      </c>
      <c r="M329" s="2" t="s">
        <v>534</v>
      </c>
      <c r="N329" s="2" t="s">
        <v>617</v>
      </c>
      <c r="O329" s="2" t="s">
        <v>618</v>
      </c>
      <c r="P329" s="2" t="s">
        <v>619</v>
      </c>
      <c r="Q329" s="2" t="s">
        <v>620</v>
      </c>
      <c r="R329" s="2" t="s">
        <v>31</v>
      </c>
      <c r="S329">
        <v>6</v>
      </c>
      <c r="T329">
        <f t="shared" si="5"/>
        <v>0.68493150684931503</v>
      </c>
      <c r="U329" s="11" t="s">
        <v>2135</v>
      </c>
      <c r="V329" t="s">
        <v>2134</v>
      </c>
    </row>
    <row r="330" spans="1:22" ht="12" customHeight="1" x14ac:dyDescent="0.3">
      <c r="A330" s="2" t="s">
        <v>767</v>
      </c>
      <c r="B330" s="2" t="s">
        <v>612</v>
      </c>
      <c r="C330" s="2" t="s">
        <v>613</v>
      </c>
      <c r="D330" s="2" t="s">
        <v>21</v>
      </c>
      <c r="E330" s="2" t="s">
        <v>526</v>
      </c>
      <c r="F330" s="2" t="s">
        <v>783</v>
      </c>
      <c r="G330" s="2" t="s">
        <v>700</v>
      </c>
      <c r="H330" s="2" t="s">
        <v>784</v>
      </c>
      <c r="I330" s="2"/>
      <c r="J330" s="2"/>
      <c r="K330" s="2"/>
      <c r="L330" s="7" t="s">
        <v>310</v>
      </c>
      <c r="M330" s="2" t="s">
        <v>534</v>
      </c>
      <c r="N330" s="2" t="s">
        <v>617</v>
      </c>
      <c r="O330" s="2" t="s">
        <v>618</v>
      </c>
      <c r="P330" s="2" t="s">
        <v>619</v>
      </c>
      <c r="Q330" s="2" t="s">
        <v>620</v>
      </c>
      <c r="R330" s="2" t="s">
        <v>31</v>
      </c>
      <c r="S330">
        <v>7</v>
      </c>
      <c r="T330">
        <f t="shared" si="5"/>
        <v>0.79908675799086759</v>
      </c>
      <c r="U330" s="11" t="s">
        <v>2135</v>
      </c>
      <c r="V330" t="s">
        <v>2134</v>
      </c>
    </row>
    <row r="331" spans="1:22" ht="12" customHeight="1" x14ac:dyDescent="0.3">
      <c r="A331" s="2" t="s">
        <v>768</v>
      </c>
      <c r="B331" s="2" t="s">
        <v>612</v>
      </c>
      <c r="C331" s="2" t="s">
        <v>613</v>
      </c>
      <c r="D331" s="2" t="s">
        <v>21</v>
      </c>
      <c r="E331" s="2" t="s">
        <v>526</v>
      </c>
      <c r="F331" s="2" t="s">
        <v>783</v>
      </c>
      <c r="G331" s="2" t="s">
        <v>700</v>
      </c>
      <c r="H331" s="2" t="s">
        <v>784</v>
      </c>
      <c r="I331" s="2"/>
      <c r="J331" s="2"/>
      <c r="K331" s="2"/>
      <c r="L331" s="7" t="s">
        <v>37</v>
      </c>
      <c r="M331" s="2" t="s">
        <v>534</v>
      </c>
      <c r="N331" s="2" t="s">
        <v>617</v>
      </c>
      <c r="O331" s="2" t="s">
        <v>618</v>
      </c>
      <c r="P331" s="2" t="s">
        <v>619</v>
      </c>
      <c r="Q331" s="2" t="s">
        <v>620</v>
      </c>
      <c r="R331" s="2" t="s">
        <v>31</v>
      </c>
      <c r="S331">
        <v>8</v>
      </c>
      <c r="T331">
        <f t="shared" si="5"/>
        <v>0.91324200913242004</v>
      </c>
      <c r="U331" s="11" t="s">
        <v>2135</v>
      </c>
      <c r="V331" t="s">
        <v>2134</v>
      </c>
    </row>
    <row r="332" spans="1:22" ht="12" customHeight="1" x14ac:dyDescent="0.3">
      <c r="A332" s="2" t="s">
        <v>769</v>
      </c>
      <c r="B332" s="2" t="s">
        <v>612</v>
      </c>
      <c r="C332" s="2" t="s">
        <v>613</v>
      </c>
      <c r="D332" s="2" t="s">
        <v>21</v>
      </c>
      <c r="E332" s="2" t="s">
        <v>526</v>
      </c>
      <c r="F332" s="2" t="s">
        <v>783</v>
      </c>
      <c r="G332" s="2" t="s">
        <v>700</v>
      </c>
      <c r="H332" s="2" t="s">
        <v>784</v>
      </c>
      <c r="I332" s="2"/>
      <c r="J332" s="2"/>
      <c r="K332" s="2"/>
      <c r="L332" s="7" t="s">
        <v>315</v>
      </c>
      <c r="M332" s="2" t="s">
        <v>534</v>
      </c>
      <c r="N332" s="2" t="s">
        <v>617</v>
      </c>
      <c r="O332" s="2" t="s">
        <v>618</v>
      </c>
      <c r="P332" s="2" t="s">
        <v>619</v>
      </c>
      <c r="Q332" s="2" t="s">
        <v>620</v>
      </c>
      <c r="R332" s="2" t="s">
        <v>31</v>
      </c>
      <c r="S332">
        <v>9</v>
      </c>
      <c r="T332">
        <f t="shared" si="5"/>
        <v>1.0273972602739727</v>
      </c>
      <c r="U332" s="11" t="s">
        <v>2135</v>
      </c>
      <c r="V332" t="s">
        <v>2134</v>
      </c>
    </row>
    <row r="333" spans="1:22" ht="12" customHeight="1" x14ac:dyDescent="0.3">
      <c r="A333" s="2" t="s">
        <v>770</v>
      </c>
      <c r="B333" s="2" t="s">
        <v>612</v>
      </c>
      <c r="C333" s="2" t="s">
        <v>613</v>
      </c>
      <c r="D333" s="2" t="s">
        <v>21</v>
      </c>
      <c r="E333" s="2" t="s">
        <v>526</v>
      </c>
      <c r="F333" s="2" t="s">
        <v>783</v>
      </c>
      <c r="G333" s="2" t="s">
        <v>700</v>
      </c>
      <c r="H333" s="2" t="s">
        <v>784</v>
      </c>
      <c r="I333" s="2"/>
      <c r="J333" s="2"/>
      <c r="K333" s="2"/>
      <c r="L333" s="7" t="s">
        <v>57</v>
      </c>
      <c r="M333" s="2" t="s">
        <v>534</v>
      </c>
      <c r="N333" s="2" t="s">
        <v>617</v>
      </c>
      <c r="O333" s="2" t="s">
        <v>618</v>
      </c>
      <c r="P333" s="2" t="s">
        <v>619</v>
      </c>
      <c r="Q333" s="2" t="s">
        <v>620</v>
      </c>
      <c r="R333" s="2" t="s">
        <v>31</v>
      </c>
      <c r="S333">
        <v>10</v>
      </c>
      <c r="T333">
        <f t="shared" si="5"/>
        <v>1.1415525114155252</v>
      </c>
      <c r="U333" s="11" t="s">
        <v>2135</v>
      </c>
      <c r="V333" t="s">
        <v>2134</v>
      </c>
    </row>
    <row r="334" spans="1:22" ht="12" customHeight="1" x14ac:dyDescent="0.3">
      <c r="A334" s="2" t="s">
        <v>771</v>
      </c>
      <c r="B334" s="2" t="s">
        <v>612</v>
      </c>
      <c r="C334" s="2" t="s">
        <v>613</v>
      </c>
      <c r="D334" s="2" t="s">
        <v>21</v>
      </c>
      <c r="E334" s="2" t="s">
        <v>526</v>
      </c>
      <c r="F334" s="2" t="s">
        <v>783</v>
      </c>
      <c r="G334" s="2" t="s">
        <v>700</v>
      </c>
      <c r="H334" s="2" t="s">
        <v>784</v>
      </c>
      <c r="I334" s="2"/>
      <c r="J334" s="2"/>
      <c r="K334" s="2"/>
      <c r="L334" s="7" t="s">
        <v>312</v>
      </c>
      <c r="M334" s="2" t="s">
        <v>534</v>
      </c>
      <c r="N334" s="2" t="s">
        <v>617</v>
      </c>
      <c r="O334" s="2" t="s">
        <v>618</v>
      </c>
      <c r="P334" s="2" t="s">
        <v>619</v>
      </c>
      <c r="Q334" s="2" t="s">
        <v>620</v>
      </c>
      <c r="R334" s="2" t="s">
        <v>31</v>
      </c>
      <c r="S334">
        <v>11</v>
      </c>
      <c r="T334">
        <f t="shared" si="5"/>
        <v>1.2557077625570776</v>
      </c>
      <c r="U334" s="11" t="s">
        <v>2135</v>
      </c>
      <c r="V334" t="s">
        <v>2134</v>
      </c>
    </row>
    <row r="335" spans="1:22" ht="12" customHeight="1" x14ac:dyDescent="0.3">
      <c r="A335" s="2" t="s">
        <v>772</v>
      </c>
      <c r="B335" s="2" t="s">
        <v>612</v>
      </c>
      <c r="C335" s="2" t="s">
        <v>613</v>
      </c>
      <c r="D335" s="2" t="s">
        <v>21</v>
      </c>
      <c r="E335" s="2" t="s">
        <v>526</v>
      </c>
      <c r="F335" s="2" t="s">
        <v>783</v>
      </c>
      <c r="G335" s="2" t="s">
        <v>700</v>
      </c>
      <c r="H335" s="2" t="s">
        <v>784</v>
      </c>
      <c r="I335" s="2"/>
      <c r="J335" s="2"/>
      <c r="K335" s="2"/>
      <c r="L335" s="7" t="s">
        <v>432</v>
      </c>
      <c r="M335" s="2" t="s">
        <v>534</v>
      </c>
      <c r="N335" s="2" t="s">
        <v>617</v>
      </c>
      <c r="O335" s="2" t="s">
        <v>618</v>
      </c>
      <c r="P335" s="2" t="s">
        <v>619</v>
      </c>
      <c r="Q335" s="2" t="s">
        <v>620</v>
      </c>
      <c r="R335" s="2" t="s">
        <v>31</v>
      </c>
      <c r="S335">
        <v>12</v>
      </c>
      <c r="T335">
        <f t="shared" si="5"/>
        <v>1.3698630136986301</v>
      </c>
      <c r="U335" s="11" t="s">
        <v>2135</v>
      </c>
      <c r="V335" t="s">
        <v>2134</v>
      </c>
    </row>
    <row r="336" spans="1:22" ht="12" customHeight="1" x14ac:dyDescent="0.3">
      <c r="A336" s="2" t="s">
        <v>773</v>
      </c>
      <c r="B336" s="2" t="s">
        <v>612</v>
      </c>
      <c r="C336" s="2" t="s">
        <v>613</v>
      </c>
      <c r="D336" s="2" t="s">
        <v>21</v>
      </c>
      <c r="E336" s="2" t="s">
        <v>526</v>
      </c>
      <c r="F336" s="2" t="s">
        <v>783</v>
      </c>
      <c r="G336" s="2" t="s">
        <v>700</v>
      </c>
      <c r="H336" s="2" t="s">
        <v>784</v>
      </c>
      <c r="I336" s="2"/>
      <c r="J336" s="2"/>
      <c r="K336" s="2"/>
      <c r="L336" s="7" t="s">
        <v>305</v>
      </c>
      <c r="M336" s="2" t="s">
        <v>534</v>
      </c>
      <c r="N336" s="2" t="s">
        <v>617</v>
      </c>
      <c r="O336" s="2" t="s">
        <v>618</v>
      </c>
      <c r="P336" s="2" t="s">
        <v>619</v>
      </c>
      <c r="Q336" s="2" t="s">
        <v>620</v>
      </c>
      <c r="R336" s="2" t="s">
        <v>31</v>
      </c>
      <c r="S336">
        <v>13</v>
      </c>
      <c r="T336">
        <f t="shared" si="5"/>
        <v>1.4840182648401827</v>
      </c>
      <c r="U336" s="11" t="s">
        <v>2135</v>
      </c>
      <c r="V336" t="s">
        <v>2134</v>
      </c>
    </row>
    <row r="337" spans="1:22" ht="12" customHeight="1" x14ac:dyDescent="0.3">
      <c r="A337" s="2" t="s">
        <v>774</v>
      </c>
      <c r="B337" s="2" t="s">
        <v>612</v>
      </c>
      <c r="C337" s="2" t="s">
        <v>613</v>
      </c>
      <c r="D337" s="2" t="s">
        <v>21</v>
      </c>
      <c r="E337" s="2" t="s">
        <v>526</v>
      </c>
      <c r="F337" s="2" t="s">
        <v>783</v>
      </c>
      <c r="G337" s="2" t="s">
        <v>700</v>
      </c>
      <c r="H337" s="2" t="s">
        <v>784</v>
      </c>
      <c r="I337" s="2"/>
      <c r="J337" s="2"/>
      <c r="K337" s="2"/>
      <c r="L337" s="7" t="s">
        <v>268</v>
      </c>
      <c r="M337" s="2" t="s">
        <v>534</v>
      </c>
      <c r="N337" s="2" t="s">
        <v>617</v>
      </c>
      <c r="O337" s="2" t="s">
        <v>618</v>
      </c>
      <c r="P337" s="2" t="s">
        <v>619</v>
      </c>
      <c r="Q337" s="2" t="s">
        <v>620</v>
      </c>
      <c r="R337" s="2" t="s">
        <v>31</v>
      </c>
      <c r="S337">
        <v>14</v>
      </c>
      <c r="T337">
        <f t="shared" si="5"/>
        <v>1.5981735159817352</v>
      </c>
      <c r="U337" s="11" t="s">
        <v>2135</v>
      </c>
      <c r="V337" t="s">
        <v>2134</v>
      </c>
    </row>
    <row r="338" spans="1:22" ht="12" customHeight="1" x14ac:dyDescent="0.3">
      <c r="A338" s="2" t="s">
        <v>775</v>
      </c>
      <c r="B338" s="2" t="s">
        <v>612</v>
      </c>
      <c r="C338" s="2" t="s">
        <v>613</v>
      </c>
      <c r="D338" s="2" t="s">
        <v>21</v>
      </c>
      <c r="E338" s="2" t="s">
        <v>526</v>
      </c>
      <c r="F338" s="2" t="s">
        <v>783</v>
      </c>
      <c r="G338" s="2" t="s">
        <v>700</v>
      </c>
      <c r="H338" s="2" t="s">
        <v>784</v>
      </c>
      <c r="I338" s="2"/>
      <c r="J338" s="2"/>
      <c r="K338" s="2"/>
      <c r="L338" s="7" t="s">
        <v>434</v>
      </c>
      <c r="M338" s="2" t="s">
        <v>534</v>
      </c>
      <c r="N338" s="2" t="s">
        <v>617</v>
      </c>
      <c r="O338" s="2" t="s">
        <v>618</v>
      </c>
      <c r="P338" s="2" t="s">
        <v>619</v>
      </c>
      <c r="Q338" s="2" t="s">
        <v>620</v>
      </c>
      <c r="R338" s="2" t="s">
        <v>31</v>
      </c>
      <c r="S338">
        <v>15</v>
      </c>
      <c r="T338">
        <f t="shared" si="5"/>
        <v>1.7123287671232876</v>
      </c>
      <c r="U338" s="11" t="s">
        <v>2135</v>
      </c>
      <c r="V338" t="s">
        <v>2134</v>
      </c>
    </row>
    <row r="339" spans="1:22" ht="12" customHeight="1" x14ac:dyDescent="0.3">
      <c r="A339" s="2" t="s">
        <v>776</v>
      </c>
      <c r="B339" s="2" t="s">
        <v>612</v>
      </c>
      <c r="C339" s="2" t="s">
        <v>613</v>
      </c>
      <c r="D339" s="2" t="s">
        <v>21</v>
      </c>
      <c r="E339" s="2" t="s">
        <v>526</v>
      </c>
      <c r="F339" s="2" t="s">
        <v>783</v>
      </c>
      <c r="G339" s="2" t="s">
        <v>700</v>
      </c>
      <c r="H339" s="2" t="s">
        <v>784</v>
      </c>
      <c r="I339" s="2"/>
      <c r="J339" s="2"/>
      <c r="K339" s="2"/>
      <c r="L339" s="7" t="s">
        <v>317</v>
      </c>
      <c r="M339" s="2" t="s">
        <v>534</v>
      </c>
      <c r="N339" s="2" t="s">
        <v>617</v>
      </c>
      <c r="O339" s="2" t="s">
        <v>618</v>
      </c>
      <c r="P339" s="2" t="s">
        <v>619</v>
      </c>
      <c r="Q339" s="2" t="s">
        <v>620</v>
      </c>
      <c r="R339" s="2" t="s">
        <v>31</v>
      </c>
      <c r="S339">
        <v>16</v>
      </c>
      <c r="T339">
        <f t="shared" si="5"/>
        <v>1.8264840182648401</v>
      </c>
      <c r="U339" s="11" t="s">
        <v>2135</v>
      </c>
      <c r="V339" t="s">
        <v>2134</v>
      </c>
    </row>
    <row r="340" spans="1:22" ht="12" customHeight="1" x14ac:dyDescent="0.3">
      <c r="A340" s="2" t="s">
        <v>777</v>
      </c>
      <c r="B340" s="2" t="s">
        <v>612</v>
      </c>
      <c r="C340" s="2" t="s">
        <v>613</v>
      </c>
      <c r="D340" s="2" t="s">
        <v>21</v>
      </c>
      <c r="E340" s="2" t="s">
        <v>526</v>
      </c>
      <c r="F340" s="2" t="s">
        <v>783</v>
      </c>
      <c r="G340" s="2" t="s">
        <v>700</v>
      </c>
      <c r="H340" s="2" t="s">
        <v>784</v>
      </c>
      <c r="I340" s="2"/>
      <c r="J340" s="2"/>
      <c r="K340" s="2"/>
      <c r="L340" s="7" t="s">
        <v>293</v>
      </c>
      <c r="M340" s="2" t="s">
        <v>534</v>
      </c>
      <c r="N340" s="2" t="s">
        <v>617</v>
      </c>
      <c r="O340" s="2" t="s">
        <v>618</v>
      </c>
      <c r="P340" s="2" t="s">
        <v>619</v>
      </c>
      <c r="Q340" s="2" t="s">
        <v>620</v>
      </c>
      <c r="R340" s="2" t="s">
        <v>31</v>
      </c>
      <c r="S340">
        <v>17</v>
      </c>
      <c r="T340">
        <f t="shared" si="5"/>
        <v>1.9406392694063928</v>
      </c>
      <c r="U340" s="11" t="s">
        <v>2135</v>
      </c>
      <c r="V340" t="s">
        <v>2134</v>
      </c>
    </row>
    <row r="341" spans="1:22" ht="12" customHeight="1" x14ac:dyDescent="0.3">
      <c r="A341" s="2" t="s">
        <v>778</v>
      </c>
      <c r="B341" s="2" t="s">
        <v>612</v>
      </c>
      <c r="C341" s="2" t="s">
        <v>613</v>
      </c>
      <c r="D341" s="2" t="s">
        <v>21</v>
      </c>
      <c r="E341" s="2" t="s">
        <v>526</v>
      </c>
      <c r="F341" s="2" t="s">
        <v>614</v>
      </c>
      <c r="G341" s="2" t="s">
        <v>804</v>
      </c>
      <c r="H341" s="2" t="s">
        <v>616</v>
      </c>
      <c r="I341" s="2"/>
      <c r="J341" s="2"/>
      <c r="K341" s="2"/>
      <c r="L341" s="7" t="s">
        <v>312</v>
      </c>
      <c r="M341" s="2" t="s">
        <v>534</v>
      </c>
      <c r="N341" s="2" t="s">
        <v>617</v>
      </c>
      <c r="O341" s="2" t="s">
        <v>618</v>
      </c>
      <c r="P341" s="2" t="s">
        <v>619</v>
      </c>
      <c r="Q341" s="2" t="s">
        <v>620</v>
      </c>
      <c r="R341" s="2" t="s">
        <v>31</v>
      </c>
      <c r="S341">
        <v>11</v>
      </c>
      <c r="T341">
        <f t="shared" si="5"/>
        <v>1.2557077625570776</v>
      </c>
      <c r="U341" s="11" t="s">
        <v>2135</v>
      </c>
      <c r="V341" t="s">
        <v>2134</v>
      </c>
    </row>
    <row r="342" spans="1:22" ht="12" customHeight="1" x14ac:dyDescent="0.3">
      <c r="A342" s="2" t="s">
        <v>779</v>
      </c>
      <c r="B342" s="2" t="s">
        <v>612</v>
      </c>
      <c r="C342" s="2" t="s">
        <v>613</v>
      </c>
      <c r="D342" s="2" t="s">
        <v>21</v>
      </c>
      <c r="E342" s="2" t="s">
        <v>526</v>
      </c>
      <c r="F342" s="2" t="s">
        <v>614</v>
      </c>
      <c r="G342" s="2" t="s">
        <v>804</v>
      </c>
      <c r="H342" s="2" t="s">
        <v>616</v>
      </c>
      <c r="I342" s="2"/>
      <c r="J342" s="2"/>
      <c r="K342" s="2"/>
      <c r="L342" s="7" t="s">
        <v>432</v>
      </c>
      <c r="M342" s="2" t="s">
        <v>534</v>
      </c>
      <c r="N342" s="2" t="s">
        <v>617</v>
      </c>
      <c r="O342" s="2" t="s">
        <v>618</v>
      </c>
      <c r="P342" s="2" t="s">
        <v>619</v>
      </c>
      <c r="Q342" s="2" t="s">
        <v>620</v>
      </c>
      <c r="R342" s="2" t="s">
        <v>31</v>
      </c>
      <c r="S342">
        <v>12</v>
      </c>
      <c r="T342">
        <f t="shared" si="5"/>
        <v>1.3698630136986301</v>
      </c>
      <c r="U342" s="11" t="s">
        <v>2135</v>
      </c>
      <c r="V342" t="s">
        <v>2134</v>
      </c>
    </row>
    <row r="343" spans="1:22" ht="12" customHeight="1" x14ac:dyDescent="0.3">
      <c r="A343" s="2" t="s">
        <v>780</v>
      </c>
      <c r="B343" s="2" t="s">
        <v>612</v>
      </c>
      <c r="C343" s="2" t="s">
        <v>613</v>
      </c>
      <c r="D343" s="2" t="s">
        <v>21</v>
      </c>
      <c r="E343" s="2" t="s">
        <v>526</v>
      </c>
      <c r="F343" s="2" t="s">
        <v>614</v>
      </c>
      <c r="G343" s="2" t="s">
        <v>804</v>
      </c>
      <c r="H343" s="2" t="s">
        <v>616</v>
      </c>
      <c r="I343" s="2"/>
      <c r="J343" s="2"/>
      <c r="K343" s="2"/>
      <c r="L343" s="7" t="s">
        <v>305</v>
      </c>
      <c r="M343" s="2" t="s">
        <v>534</v>
      </c>
      <c r="N343" s="2" t="s">
        <v>617</v>
      </c>
      <c r="O343" s="2" t="s">
        <v>618</v>
      </c>
      <c r="P343" s="2" t="s">
        <v>619</v>
      </c>
      <c r="Q343" s="2" t="s">
        <v>620</v>
      </c>
      <c r="R343" s="2" t="s">
        <v>31</v>
      </c>
      <c r="S343">
        <v>13</v>
      </c>
      <c r="T343">
        <f t="shared" si="5"/>
        <v>1.4840182648401827</v>
      </c>
      <c r="U343" s="11" t="s">
        <v>2135</v>
      </c>
      <c r="V343" t="s">
        <v>2134</v>
      </c>
    </row>
    <row r="344" spans="1:22" ht="12" customHeight="1" x14ac:dyDescent="0.3">
      <c r="A344" s="2" t="s">
        <v>781</v>
      </c>
      <c r="B344" s="2" t="s">
        <v>612</v>
      </c>
      <c r="C344" s="2" t="s">
        <v>613</v>
      </c>
      <c r="D344" s="2" t="s">
        <v>21</v>
      </c>
      <c r="E344" s="2" t="s">
        <v>526</v>
      </c>
      <c r="F344" s="2" t="s">
        <v>614</v>
      </c>
      <c r="G344" s="2" t="s">
        <v>804</v>
      </c>
      <c r="H344" s="2" t="s">
        <v>616</v>
      </c>
      <c r="I344" s="2"/>
      <c r="J344" s="2"/>
      <c r="K344" s="2"/>
      <c r="L344" s="7" t="s">
        <v>268</v>
      </c>
      <c r="M344" s="2" t="s">
        <v>534</v>
      </c>
      <c r="N344" s="2" t="s">
        <v>617</v>
      </c>
      <c r="O344" s="2" t="s">
        <v>618</v>
      </c>
      <c r="P344" s="2" t="s">
        <v>619</v>
      </c>
      <c r="Q344" s="2" t="s">
        <v>620</v>
      </c>
      <c r="R344" s="2" t="s">
        <v>31</v>
      </c>
      <c r="S344">
        <v>14</v>
      </c>
      <c r="T344">
        <f t="shared" si="5"/>
        <v>1.5981735159817352</v>
      </c>
      <c r="U344" s="11" t="s">
        <v>2135</v>
      </c>
      <c r="V344" t="s">
        <v>2134</v>
      </c>
    </row>
    <row r="345" spans="1:22" ht="12" customHeight="1" x14ac:dyDescent="0.3">
      <c r="A345" s="2" t="s">
        <v>782</v>
      </c>
      <c r="B345" s="2" t="s">
        <v>612</v>
      </c>
      <c r="C345" s="2" t="s">
        <v>613</v>
      </c>
      <c r="D345" s="2" t="s">
        <v>21</v>
      </c>
      <c r="E345" s="2" t="s">
        <v>526</v>
      </c>
      <c r="F345" s="2" t="s">
        <v>614</v>
      </c>
      <c r="G345" s="2" t="s">
        <v>804</v>
      </c>
      <c r="H345" s="2" t="s">
        <v>616</v>
      </c>
      <c r="I345" s="2"/>
      <c r="J345" s="2"/>
      <c r="K345" s="2"/>
      <c r="L345" s="7" t="s">
        <v>434</v>
      </c>
      <c r="M345" s="2" t="s">
        <v>534</v>
      </c>
      <c r="N345" s="2" t="s">
        <v>617</v>
      </c>
      <c r="O345" s="2" t="s">
        <v>618</v>
      </c>
      <c r="P345" s="2" t="s">
        <v>619</v>
      </c>
      <c r="Q345" s="2" t="s">
        <v>620</v>
      </c>
      <c r="R345" s="2" t="s">
        <v>31</v>
      </c>
      <c r="S345">
        <v>15</v>
      </c>
      <c r="T345">
        <f t="shared" si="5"/>
        <v>1.7123287671232876</v>
      </c>
      <c r="U345" s="11" t="s">
        <v>2135</v>
      </c>
      <c r="V345" t="s">
        <v>2134</v>
      </c>
    </row>
    <row r="346" spans="1:22" ht="12" customHeight="1" x14ac:dyDescent="0.3">
      <c r="A346" s="2" t="s">
        <v>785</v>
      </c>
      <c r="B346" s="2" t="s">
        <v>612</v>
      </c>
      <c r="C346" s="2" t="s">
        <v>613</v>
      </c>
      <c r="D346" s="2" t="s">
        <v>21</v>
      </c>
      <c r="E346" s="2" t="s">
        <v>526</v>
      </c>
      <c r="F346" s="2" t="s">
        <v>614</v>
      </c>
      <c r="G346" s="2" t="s">
        <v>804</v>
      </c>
      <c r="H346" s="2" t="s">
        <v>616</v>
      </c>
      <c r="I346" s="2"/>
      <c r="J346" s="2"/>
      <c r="K346" s="2"/>
      <c r="L346" s="7" t="s">
        <v>280</v>
      </c>
      <c r="M346" s="2" t="s">
        <v>534</v>
      </c>
      <c r="N346" s="2" t="s">
        <v>617</v>
      </c>
      <c r="O346" s="2" t="s">
        <v>618</v>
      </c>
      <c r="P346" s="2" t="s">
        <v>619</v>
      </c>
      <c r="Q346" s="2" t="s">
        <v>620</v>
      </c>
      <c r="R346" s="2" t="s">
        <v>31</v>
      </c>
      <c r="S346">
        <v>20</v>
      </c>
      <c r="T346">
        <f t="shared" si="5"/>
        <v>2.2831050228310503</v>
      </c>
      <c r="U346" s="11" t="s">
        <v>2135</v>
      </c>
      <c r="V346" t="s">
        <v>2134</v>
      </c>
    </row>
    <row r="347" spans="1:22" ht="12" customHeight="1" x14ac:dyDescent="0.3">
      <c r="A347" s="2" t="s">
        <v>786</v>
      </c>
      <c r="B347" s="2" t="s">
        <v>612</v>
      </c>
      <c r="C347" s="2" t="s">
        <v>613</v>
      </c>
      <c r="D347" s="2" t="s">
        <v>21</v>
      </c>
      <c r="E347" s="2" t="s">
        <v>526</v>
      </c>
      <c r="F347" s="2" t="s">
        <v>614</v>
      </c>
      <c r="G347" s="2" t="s">
        <v>804</v>
      </c>
      <c r="H347" s="2" t="s">
        <v>616</v>
      </c>
      <c r="I347" s="2"/>
      <c r="J347" s="2"/>
      <c r="K347" s="2"/>
      <c r="L347" s="7" t="s">
        <v>680</v>
      </c>
      <c r="M347" s="2" t="s">
        <v>534</v>
      </c>
      <c r="N347" s="2" t="s">
        <v>617</v>
      </c>
      <c r="O347" s="2" t="s">
        <v>618</v>
      </c>
      <c r="P347" s="2" t="s">
        <v>619</v>
      </c>
      <c r="Q347" s="2" t="s">
        <v>620</v>
      </c>
      <c r="R347" s="2" t="s">
        <v>31</v>
      </c>
      <c r="S347">
        <v>21</v>
      </c>
      <c r="T347">
        <f t="shared" si="5"/>
        <v>2.3972602739726026</v>
      </c>
      <c r="U347" s="11" t="s">
        <v>2135</v>
      </c>
      <c r="V347" t="s">
        <v>2134</v>
      </c>
    </row>
    <row r="348" spans="1:22" ht="12" customHeight="1" x14ac:dyDescent="0.3">
      <c r="A348" s="2" t="s">
        <v>787</v>
      </c>
      <c r="B348" s="2" t="s">
        <v>612</v>
      </c>
      <c r="C348" s="2" t="s">
        <v>613</v>
      </c>
      <c r="D348" s="2" t="s">
        <v>21</v>
      </c>
      <c r="E348" s="2" t="s">
        <v>526</v>
      </c>
      <c r="F348" s="2" t="s">
        <v>614</v>
      </c>
      <c r="G348" s="2" t="s">
        <v>804</v>
      </c>
      <c r="H348" s="2" t="s">
        <v>616</v>
      </c>
      <c r="I348" s="2"/>
      <c r="J348" s="2"/>
      <c r="K348" s="2"/>
      <c r="L348" s="7" t="s">
        <v>672</v>
      </c>
      <c r="M348" s="2" t="s">
        <v>534</v>
      </c>
      <c r="N348" s="2" t="s">
        <v>617</v>
      </c>
      <c r="O348" s="2" t="s">
        <v>618</v>
      </c>
      <c r="P348" s="2" t="s">
        <v>619</v>
      </c>
      <c r="Q348" s="2" t="s">
        <v>620</v>
      </c>
      <c r="R348" s="2" t="s">
        <v>31</v>
      </c>
      <c r="S348">
        <v>22</v>
      </c>
      <c r="T348">
        <f t="shared" si="5"/>
        <v>2.5114155251141552</v>
      </c>
      <c r="U348" s="11" t="s">
        <v>2135</v>
      </c>
      <c r="V348" t="s">
        <v>2134</v>
      </c>
    </row>
    <row r="349" spans="1:22" ht="12" customHeight="1" x14ac:dyDescent="0.3">
      <c r="A349" s="2" t="s">
        <v>788</v>
      </c>
      <c r="B349" s="2" t="s">
        <v>612</v>
      </c>
      <c r="C349" s="2" t="s">
        <v>613</v>
      </c>
      <c r="D349" s="2" t="s">
        <v>21</v>
      </c>
      <c r="E349" s="2" t="s">
        <v>526</v>
      </c>
      <c r="F349" s="2" t="s">
        <v>614</v>
      </c>
      <c r="G349" s="2" t="s">
        <v>804</v>
      </c>
      <c r="H349" s="2" t="s">
        <v>616</v>
      </c>
      <c r="I349" s="2"/>
      <c r="J349" s="2"/>
      <c r="K349" s="2"/>
      <c r="L349" s="7" t="s">
        <v>307</v>
      </c>
      <c r="M349" s="2" t="s">
        <v>534</v>
      </c>
      <c r="N349" s="2" t="s">
        <v>617</v>
      </c>
      <c r="O349" s="2" t="s">
        <v>618</v>
      </c>
      <c r="P349" s="2" t="s">
        <v>619</v>
      </c>
      <c r="Q349" s="2" t="s">
        <v>620</v>
      </c>
      <c r="R349" s="2" t="s">
        <v>31</v>
      </c>
      <c r="S349">
        <v>23</v>
      </c>
      <c r="T349">
        <f t="shared" si="5"/>
        <v>2.6255707762557079</v>
      </c>
      <c r="U349" s="11" t="s">
        <v>2135</v>
      </c>
      <c r="V349" t="s">
        <v>2134</v>
      </c>
    </row>
    <row r="350" spans="1:22" ht="12" customHeight="1" x14ac:dyDescent="0.3">
      <c r="A350" s="2" t="s">
        <v>789</v>
      </c>
      <c r="B350" s="2" t="s">
        <v>612</v>
      </c>
      <c r="C350" s="2" t="s">
        <v>613</v>
      </c>
      <c r="D350" s="2" t="s">
        <v>21</v>
      </c>
      <c r="E350" s="2" t="s">
        <v>526</v>
      </c>
      <c r="F350" s="2" t="s">
        <v>614</v>
      </c>
      <c r="G350" s="2" t="s">
        <v>804</v>
      </c>
      <c r="H350" s="2" t="s">
        <v>616</v>
      </c>
      <c r="I350" s="2"/>
      <c r="J350" s="2"/>
      <c r="K350" s="2"/>
      <c r="L350" s="7" t="s">
        <v>138</v>
      </c>
      <c r="M350" s="2" t="s">
        <v>534</v>
      </c>
      <c r="N350" s="2" t="s">
        <v>617</v>
      </c>
      <c r="O350" s="2" t="s">
        <v>618</v>
      </c>
      <c r="P350" s="2" t="s">
        <v>619</v>
      </c>
      <c r="Q350" s="2" t="s">
        <v>620</v>
      </c>
      <c r="R350" s="2" t="s">
        <v>31</v>
      </c>
      <c r="S350">
        <v>25</v>
      </c>
      <c r="T350">
        <f t="shared" si="5"/>
        <v>2.8538812785388128</v>
      </c>
      <c r="U350" s="11" t="s">
        <v>2135</v>
      </c>
      <c r="V350" t="s">
        <v>2134</v>
      </c>
    </row>
    <row r="351" spans="1:22" ht="12" customHeight="1" x14ac:dyDescent="0.3">
      <c r="A351" s="2" t="s">
        <v>790</v>
      </c>
      <c r="B351" s="2" t="s">
        <v>612</v>
      </c>
      <c r="C351" s="2" t="s">
        <v>613</v>
      </c>
      <c r="D351" s="2" t="s">
        <v>21</v>
      </c>
      <c r="E351" s="2" t="s">
        <v>526</v>
      </c>
      <c r="F351" s="2" t="s">
        <v>614</v>
      </c>
      <c r="G351" s="2" t="s">
        <v>804</v>
      </c>
      <c r="H351" s="2" t="s">
        <v>616</v>
      </c>
      <c r="I351" s="2"/>
      <c r="J351" s="2"/>
      <c r="K351" s="2"/>
      <c r="L351" s="7" t="s">
        <v>384</v>
      </c>
      <c r="M351" s="2" t="s">
        <v>534</v>
      </c>
      <c r="N351" s="2" t="s">
        <v>617</v>
      </c>
      <c r="O351" s="2" t="s">
        <v>618</v>
      </c>
      <c r="P351" s="2" t="s">
        <v>619</v>
      </c>
      <c r="Q351" s="2" t="s">
        <v>620</v>
      </c>
      <c r="R351" s="2" t="s">
        <v>31</v>
      </c>
      <c r="S351">
        <v>27</v>
      </c>
      <c r="T351">
        <f t="shared" si="5"/>
        <v>3.0821917808219177</v>
      </c>
      <c r="U351" s="11" t="s">
        <v>2135</v>
      </c>
      <c r="V351" t="s">
        <v>2134</v>
      </c>
    </row>
    <row r="352" spans="1:22" ht="12" customHeight="1" x14ac:dyDescent="0.3">
      <c r="A352" s="2" t="s">
        <v>791</v>
      </c>
      <c r="B352" s="2" t="s">
        <v>612</v>
      </c>
      <c r="C352" s="2" t="s">
        <v>613</v>
      </c>
      <c r="D352" s="2" t="s">
        <v>21</v>
      </c>
      <c r="E352" s="2" t="s">
        <v>526</v>
      </c>
      <c r="F352" s="2" t="s">
        <v>614</v>
      </c>
      <c r="G352" s="2" t="s">
        <v>804</v>
      </c>
      <c r="H352" s="2" t="s">
        <v>616</v>
      </c>
      <c r="I352" s="2"/>
      <c r="J352" s="2"/>
      <c r="K352" s="2"/>
      <c r="L352" s="7" t="s">
        <v>448</v>
      </c>
      <c r="M352" s="2" t="s">
        <v>534</v>
      </c>
      <c r="N352" s="2" t="s">
        <v>617</v>
      </c>
      <c r="O352" s="2" t="s">
        <v>618</v>
      </c>
      <c r="P352" s="2" t="s">
        <v>619</v>
      </c>
      <c r="Q352" s="2" t="s">
        <v>620</v>
      </c>
      <c r="R352" s="2" t="s">
        <v>31</v>
      </c>
      <c r="S352">
        <v>28</v>
      </c>
      <c r="T352">
        <f t="shared" si="5"/>
        <v>3.1963470319634704</v>
      </c>
      <c r="U352" s="11" t="s">
        <v>2135</v>
      </c>
      <c r="V352" t="s">
        <v>2134</v>
      </c>
    </row>
    <row r="353" spans="1:22" ht="12" customHeight="1" x14ac:dyDescent="0.3">
      <c r="A353" s="2" t="s">
        <v>792</v>
      </c>
      <c r="B353" s="2" t="s">
        <v>612</v>
      </c>
      <c r="C353" s="2" t="s">
        <v>613</v>
      </c>
      <c r="D353" s="2" t="s">
        <v>21</v>
      </c>
      <c r="E353" s="2" t="s">
        <v>526</v>
      </c>
      <c r="F353" s="2" t="s">
        <v>614</v>
      </c>
      <c r="G353" s="2" t="s">
        <v>804</v>
      </c>
      <c r="H353" s="2" t="s">
        <v>616</v>
      </c>
      <c r="I353" s="2"/>
      <c r="J353" s="2"/>
      <c r="K353" s="2"/>
      <c r="L353" s="7" t="s">
        <v>444</v>
      </c>
      <c r="M353" s="2" t="s">
        <v>534</v>
      </c>
      <c r="N353" s="2" t="s">
        <v>617</v>
      </c>
      <c r="O353" s="2" t="s">
        <v>618</v>
      </c>
      <c r="P353" s="2" t="s">
        <v>619</v>
      </c>
      <c r="Q353" s="2" t="s">
        <v>620</v>
      </c>
      <c r="R353" s="2" t="s">
        <v>31</v>
      </c>
      <c r="S353">
        <v>30</v>
      </c>
      <c r="T353">
        <f t="shared" si="5"/>
        <v>3.4246575342465753</v>
      </c>
      <c r="U353" s="11" t="s">
        <v>2135</v>
      </c>
      <c r="V353" t="s">
        <v>2134</v>
      </c>
    </row>
    <row r="354" spans="1:22" ht="12" customHeight="1" x14ac:dyDescent="0.3">
      <c r="A354" s="2" t="s">
        <v>793</v>
      </c>
      <c r="B354" s="2" t="s">
        <v>612</v>
      </c>
      <c r="C354" s="2" t="s">
        <v>613</v>
      </c>
      <c r="D354" s="2" t="s">
        <v>21</v>
      </c>
      <c r="E354" s="2" t="s">
        <v>526</v>
      </c>
      <c r="F354" s="2" t="s">
        <v>614</v>
      </c>
      <c r="G354" s="2" t="s">
        <v>804</v>
      </c>
      <c r="H354" s="2" t="s">
        <v>616</v>
      </c>
      <c r="I354" s="2"/>
      <c r="J354" s="2"/>
      <c r="K354" s="2"/>
      <c r="L354" s="7" t="s">
        <v>301</v>
      </c>
      <c r="M354" s="2" t="s">
        <v>534</v>
      </c>
      <c r="N354" s="2" t="s">
        <v>617</v>
      </c>
      <c r="O354" s="2" t="s">
        <v>618</v>
      </c>
      <c r="P354" s="2" t="s">
        <v>619</v>
      </c>
      <c r="Q354" s="2" t="s">
        <v>620</v>
      </c>
      <c r="R354" s="2" t="s">
        <v>31</v>
      </c>
      <c r="S354">
        <v>33</v>
      </c>
      <c r="T354">
        <f t="shared" si="5"/>
        <v>3.7671232876712328</v>
      </c>
      <c r="U354" s="11" t="s">
        <v>2135</v>
      </c>
      <c r="V354" t="s">
        <v>2134</v>
      </c>
    </row>
    <row r="355" spans="1:22" ht="12" customHeight="1" x14ac:dyDescent="0.3">
      <c r="A355" s="2" t="s">
        <v>794</v>
      </c>
      <c r="B355" s="2" t="s">
        <v>612</v>
      </c>
      <c r="C355" s="2" t="s">
        <v>613</v>
      </c>
      <c r="D355" s="2" t="s">
        <v>21</v>
      </c>
      <c r="E355" s="2" t="s">
        <v>526</v>
      </c>
      <c r="F355" s="2" t="s">
        <v>614</v>
      </c>
      <c r="G355" s="2" t="s">
        <v>804</v>
      </c>
      <c r="H355" s="2" t="s">
        <v>616</v>
      </c>
      <c r="I355" s="2"/>
      <c r="J355" s="2"/>
      <c r="K355" s="2"/>
      <c r="L355" s="7" t="s">
        <v>416</v>
      </c>
      <c r="M355" s="2" t="s">
        <v>534</v>
      </c>
      <c r="N355" s="2" t="s">
        <v>617</v>
      </c>
      <c r="O355" s="2" t="s">
        <v>618</v>
      </c>
      <c r="P355" s="2" t="s">
        <v>619</v>
      </c>
      <c r="Q355" s="2" t="s">
        <v>620</v>
      </c>
      <c r="R355" s="2" t="s">
        <v>31</v>
      </c>
      <c r="S355">
        <v>35</v>
      </c>
      <c r="T355">
        <f t="shared" si="5"/>
        <v>3.9954337899543377</v>
      </c>
      <c r="U355" s="11" t="s">
        <v>2135</v>
      </c>
      <c r="V355" t="s">
        <v>2134</v>
      </c>
    </row>
    <row r="356" spans="1:22" ht="12" customHeight="1" x14ac:dyDescent="0.3">
      <c r="A356" s="2" t="s">
        <v>795</v>
      </c>
      <c r="B356" s="2" t="s">
        <v>612</v>
      </c>
      <c r="C356" s="2" t="s">
        <v>613</v>
      </c>
      <c r="D356" s="2" t="s">
        <v>21</v>
      </c>
      <c r="E356" s="2" t="s">
        <v>526</v>
      </c>
      <c r="F356" s="2" t="s">
        <v>614</v>
      </c>
      <c r="G356" s="2" t="s">
        <v>804</v>
      </c>
      <c r="H356" s="2" t="s">
        <v>616</v>
      </c>
      <c r="I356" s="2"/>
      <c r="J356" s="2"/>
      <c r="K356" s="2"/>
      <c r="L356" s="7" t="s">
        <v>421</v>
      </c>
      <c r="M356" s="2" t="s">
        <v>534</v>
      </c>
      <c r="N356" s="2" t="s">
        <v>617</v>
      </c>
      <c r="O356" s="2" t="s">
        <v>618</v>
      </c>
      <c r="P356" s="2" t="s">
        <v>619</v>
      </c>
      <c r="Q356" s="2" t="s">
        <v>620</v>
      </c>
      <c r="R356" s="2" t="s">
        <v>31</v>
      </c>
      <c r="S356">
        <v>37</v>
      </c>
      <c r="T356">
        <f t="shared" si="5"/>
        <v>4.2237442922374431</v>
      </c>
      <c r="U356" s="11" t="s">
        <v>2135</v>
      </c>
      <c r="V356" t="s">
        <v>2134</v>
      </c>
    </row>
    <row r="357" spans="1:22" ht="12" customHeight="1" x14ac:dyDescent="0.3">
      <c r="A357" s="2" t="s">
        <v>796</v>
      </c>
      <c r="B357" s="2" t="s">
        <v>612</v>
      </c>
      <c r="C357" s="2" t="s">
        <v>613</v>
      </c>
      <c r="D357" s="2" t="s">
        <v>21</v>
      </c>
      <c r="E357" s="2" t="s">
        <v>526</v>
      </c>
      <c r="F357" s="2" t="s">
        <v>614</v>
      </c>
      <c r="G357" s="2" t="s">
        <v>804</v>
      </c>
      <c r="H357" s="2" t="s">
        <v>616</v>
      </c>
      <c r="I357" s="2"/>
      <c r="J357" s="2"/>
      <c r="K357" s="2"/>
      <c r="L357" s="7" t="s">
        <v>420</v>
      </c>
      <c r="M357" s="2" t="s">
        <v>534</v>
      </c>
      <c r="N357" s="2" t="s">
        <v>617</v>
      </c>
      <c r="O357" s="2" t="s">
        <v>618</v>
      </c>
      <c r="P357" s="2" t="s">
        <v>619</v>
      </c>
      <c r="Q357" s="2" t="s">
        <v>620</v>
      </c>
      <c r="R357" s="2" t="s">
        <v>31</v>
      </c>
      <c r="S357">
        <v>42</v>
      </c>
      <c r="T357">
        <f t="shared" si="5"/>
        <v>4.7945205479452051</v>
      </c>
      <c r="U357" s="11" t="s">
        <v>2135</v>
      </c>
      <c r="V357" t="s">
        <v>2134</v>
      </c>
    </row>
    <row r="358" spans="1:22" ht="12" customHeight="1" x14ac:dyDescent="0.3">
      <c r="A358" s="2" t="s">
        <v>797</v>
      </c>
      <c r="B358" s="2" t="s">
        <v>612</v>
      </c>
      <c r="C358" s="2" t="s">
        <v>613</v>
      </c>
      <c r="D358" s="2" t="s">
        <v>21</v>
      </c>
      <c r="E358" s="2" t="s">
        <v>526</v>
      </c>
      <c r="F358" s="2" t="s">
        <v>614</v>
      </c>
      <c r="G358" s="2" t="s">
        <v>804</v>
      </c>
      <c r="H358" s="2" t="s">
        <v>616</v>
      </c>
      <c r="I358" s="2"/>
      <c r="J358" s="2"/>
      <c r="K358" s="2"/>
      <c r="L358" s="7" t="s">
        <v>430</v>
      </c>
      <c r="M358" s="2" t="s">
        <v>534</v>
      </c>
      <c r="N358" s="2" t="s">
        <v>617</v>
      </c>
      <c r="O358" s="2" t="s">
        <v>618</v>
      </c>
      <c r="P358" s="2" t="s">
        <v>619</v>
      </c>
      <c r="Q358" s="2" t="s">
        <v>620</v>
      </c>
      <c r="R358" s="2" t="s">
        <v>31</v>
      </c>
      <c r="S358">
        <v>45</v>
      </c>
      <c r="T358">
        <f t="shared" si="5"/>
        <v>5.1369863013698627</v>
      </c>
      <c r="U358" s="11" t="s">
        <v>2135</v>
      </c>
      <c r="V358" t="s">
        <v>2134</v>
      </c>
    </row>
    <row r="359" spans="1:22" ht="12" customHeight="1" x14ac:dyDescent="0.3">
      <c r="A359" s="2" t="s">
        <v>798</v>
      </c>
      <c r="B359" s="2" t="s">
        <v>612</v>
      </c>
      <c r="C359" s="2" t="s">
        <v>613</v>
      </c>
      <c r="D359" s="2" t="s">
        <v>21</v>
      </c>
      <c r="E359" s="2" t="s">
        <v>526</v>
      </c>
      <c r="F359" s="2" t="s">
        <v>614</v>
      </c>
      <c r="G359" s="2" t="s">
        <v>804</v>
      </c>
      <c r="H359" s="2" t="s">
        <v>616</v>
      </c>
      <c r="I359" s="2"/>
      <c r="J359" s="2"/>
      <c r="K359" s="2"/>
      <c r="L359" s="7" t="s">
        <v>47</v>
      </c>
      <c r="M359" s="2" t="s">
        <v>534</v>
      </c>
      <c r="N359" s="2" t="s">
        <v>617</v>
      </c>
      <c r="O359" s="2" t="s">
        <v>618</v>
      </c>
      <c r="P359" s="2" t="s">
        <v>619</v>
      </c>
      <c r="Q359" s="2" t="s">
        <v>620</v>
      </c>
      <c r="R359" s="2" t="s">
        <v>31</v>
      </c>
      <c r="S359">
        <v>46</v>
      </c>
      <c r="T359">
        <f t="shared" si="5"/>
        <v>5.2511415525114158</v>
      </c>
      <c r="U359" s="11" t="s">
        <v>2135</v>
      </c>
      <c r="V359" t="s">
        <v>2134</v>
      </c>
    </row>
    <row r="360" spans="1:22" ht="12" customHeight="1" x14ac:dyDescent="0.3">
      <c r="A360" s="2" t="s">
        <v>799</v>
      </c>
      <c r="B360" s="2" t="s">
        <v>612</v>
      </c>
      <c r="C360" s="2" t="s">
        <v>613</v>
      </c>
      <c r="D360" s="2" t="s">
        <v>21</v>
      </c>
      <c r="E360" s="2" t="s">
        <v>526</v>
      </c>
      <c r="F360" s="2" t="s">
        <v>646</v>
      </c>
      <c r="G360" s="2" t="s">
        <v>804</v>
      </c>
      <c r="H360" s="2" t="s">
        <v>647</v>
      </c>
      <c r="I360" s="2"/>
      <c r="J360" s="2"/>
      <c r="K360" s="2"/>
      <c r="L360" s="7" t="s">
        <v>278</v>
      </c>
      <c r="M360" s="2" t="s">
        <v>534</v>
      </c>
      <c r="N360" s="2" t="s">
        <v>617</v>
      </c>
      <c r="O360" s="2" t="s">
        <v>618</v>
      </c>
      <c r="P360" s="2" t="s">
        <v>619</v>
      </c>
      <c r="Q360" s="2" t="s">
        <v>620</v>
      </c>
      <c r="R360" s="2" t="s">
        <v>31</v>
      </c>
      <c r="S360">
        <v>6</v>
      </c>
      <c r="T360">
        <f t="shared" si="5"/>
        <v>0.68493150684931503</v>
      </c>
      <c r="U360" s="11" t="s">
        <v>2135</v>
      </c>
      <c r="V360" t="s">
        <v>2134</v>
      </c>
    </row>
    <row r="361" spans="1:22" ht="12" customHeight="1" x14ac:dyDescent="0.3">
      <c r="A361" s="2" t="s">
        <v>800</v>
      </c>
      <c r="B361" s="2" t="s">
        <v>612</v>
      </c>
      <c r="C361" s="2" t="s">
        <v>613</v>
      </c>
      <c r="D361" s="2" t="s">
        <v>21</v>
      </c>
      <c r="E361" s="2" t="s">
        <v>526</v>
      </c>
      <c r="F361" s="2" t="s">
        <v>646</v>
      </c>
      <c r="G361" s="2" t="s">
        <v>804</v>
      </c>
      <c r="H361" s="2" t="s">
        <v>647</v>
      </c>
      <c r="I361" s="2"/>
      <c r="J361" s="2"/>
      <c r="K361" s="2"/>
      <c r="L361" s="7" t="s">
        <v>310</v>
      </c>
      <c r="M361" s="2" t="s">
        <v>534</v>
      </c>
      <c r="N361" s="2" t="s">
        <v>617</v>
      </c>
      <c r="O361" s="2" t="s">
        <v>618</v>
      </c>
      <c r="P361" s="2" t="s">
        <v>619</v>
      </c>
      <c r="Q361" s="2" t="s">
        <v>620</v>
      </c>
      <c r="R361" s="2" t="s">
        <v>31</v>
      </c>
      <c r="S361">
        <v>7</v>
      </c>
      <c r="T361">
        <f t="shared" si="5"/>
        <v>0.79908675799086759</v>
      </c>
      <c r="U361" s="11" t="s">
        <v>2135</v>
      </c>
      <c r="V361" t="s">
        <v>2134</v>
      </c>
    </row>
    <row r="362" spans="1:22" ht="12" customHeight="1" x14ac:dyDescent="0.3">
      <c r="A362" s="2" t="s">
        <v>801</v>
      </c>
      <c r="B362" s="2" t="s">
        <v>612</v>
      </c>
      <c r="C362" s="2" t="s">
        <v>613</v>
      </c>
      <c r="D362" s="2" t="s">
        <v>21</v>
      </c>
      <c r="E362" s="2" t="s">
        <v>526</v>
      </c>
      <c r="F362" s="2" t="s">
        <v>646</v>
      </c>
      <c r="G362" s="2" t="s">
        <v>804</v>
      </c>
      <c r="H362" s="2" t="s">
        <v>647</v>
      </c>
      <c r="I362" s="2"/>
      <c r="J362" s="2"/>
      <c r="K362" s="2"/>
      <c r="L362" s="7" t="s">
        <v>37</v>
      </c>
      <c r="M362" s="2" t="s">
        <v>534</v>
      </c>
      <c r="N362" s="2" t="s">
        <v>617</v>
      </c>
      <c r="O362" s="2" t="s">
        <v>618</v>
      </c>
      <c r="P362" s="2" t="s">
        <v>619</v>
      </c>
      <c r="Q362" s="2" t="s">
        <v>620</v>
      </c>
      <c r="R362" s="2" t="s">
        <v>31</v>
      </c>
      <c r="S362">
        <v>8</v>
      </c>
      <c r="T362">
        <f t="shared" si="5"/>
        <v>0.91324200913242004</v>
      </c>
      <c r="U362" s="11" t="s">
        <v>2135</v>
      </c>
      <c r="V362" t="s">
        <v>2134</v>
      </c>
    </row>
    <row r="363" spans="1:22" ht="12" customHeight="1" x14ac:dyDescent="0.3">
      <c r="A363" s="2" t="s">
        <v>802</v>
      </c>
      <c r="B363" s="2" t="s">
        <v>612</v>
      </c>
      <c r="C363" s="2" t="s">
        <v>613</v>
      </c>
      <c r="D363" s="2" t="s">
        <v>21</v>
      </c>
      <c r="E363" s="2" t="s">
        <v>526</v>
      </c>
      <c r="F363" s="2" t="s">
        <v>646</v>
      </c>
      <c r="G363" s="2" t="s">
        <v>804</v>
      </c>
      <c r="H363" s="2" t="s">
        <v>647</v>
      </c>
      <c r="I363" s="2"/>
      <c r="J363" s="2"/>
      <c r="K363" s="2"/>
      <c r="L363" s="7" t="s">
        <v>315</v>
      </c>
      <c r="M363" s="2" t="s">
        <v>534</v>
      </c>
      <c r="N363" s="2" t="s">
        <v>617</v>
      </c>
      <c r="O363" s="2" t="s">
        <v>618</v>
      </c>
      <c r="P363" s="2" t="s">
        <v>619</v>
      </c>
      <c r="Q363" s="2" t="s">
        <v>620</v>
      </c>
      <c r="R363" s="2" t="s">
        <v>31</v>
      </c>
      <c r="S363">
        <v>9</v>
      </c>
      <c r="T363">
        <f t="shared" si="5"/>
        <v>1.0273972602739727</v>
      </c>
      <c r="U363" s="11" t="s">
        <v>2135</v>
      </c>
      <c r="V363" t="s">
        <v>2134</v>
      </c>
    </row>
    <row r="364" spans="1:22" ht="12" customHeight="1" x14ac:dyDescent="0.3">
      <c r="A364" s="2" t="s">
        <v>803</v>
      </c>
      <c r="B364" s="2" t="s">
        <v>612</v>
      </c>
      <c r="C364" s="2" t="s">
        <v>613</v>
      </c>
      <c r="D364" s="2" t="s">
        <v>21</v>
      </c>
      <c r="E364" s="2" t="s">
        <v>526</v>
      </c>
      <c r="F364" s="2" t="s">
        <v>646</v>
      </c>
      <c r="G364" s="2" t="s">
        <v>804</v>
      </c>
      <c r="H364" s="2" t="s">
        <v>647</v>
      </c>
      <c r="I364" s="2"/>
      <c r="J364" s="2"/>
      <c r="K364" s="2"/>
      <c r="L364" s="7" t="s">
        <v>57</v>
      </c>
      <c r="M364" s="2" t="s">
        <v>534</v>
      </c>
      <c r="N364" s="2" t="s">
        <v>617</v>
      </c>
      <c r="O364" s="2" t="s">
        <v>618</v>
      </c>
      <c r="P364" s="2" t="s">
        <v>619</v>
      </c>
      <c r="Q364" s="2" t="s">
        <v>620</v>
      </c>
      <c r="R364" s="2" t="s">
        <v>31</v>
      </c>
      <c r="S364">
        <v>10</v>
      </c>
      <c r="T364">
        <f t="shared" si="5"/>
        <v>1.1415525114155252</v>
      </c>
      <c r="U364" s="11" t="s">
        <v>2135</v>
      </c>
      <c r="V364" t="s">
        <v>2134</v>
      </c>
    </row>
    <row r="365" spans="1:22" ht="12" customHeight="1" x14ac:dyDescent="0.3">
      <c r="A365" s="2" t="s">
        <v>805</v>
      </c>
      <c r="B365" s="2" t="s">
        <v>612</v>
      </c>
      <c r="C365" s="2" t="s">
        <v>613</v>
      </c>
      <c r="D365" s="2" t="s">
        <v>21</v>
      </c>
      <c r="E365" s="2" t="s">
        <v>526</v>
      </c>
      <c r="F365" s="2" t="s">
        <v>646</v>
      </c>
      <c r="G365" s="2" t="s">
        <v>804</v>
      </c>
      <c r="H365" s="2" t="s">
        <v>647</v>
      </c>
      <c r="I365" s="2"/>
      <c r="J365" s="2"/>
      <c r="K365" s="2"/>
      <c r="L365" s="7" t="s">
        <v>312</v>
      </c>
      <c r="M365" s="2" t="s">
        <v>534</v>
      </c>
      <c r="N365" s="2" t="s">
        <v>617</v>
      </c>
      <c r="O365" s="2" t="s">
        <v>618</v>
      </c>
      <c r="P365" s="2" t="s">
        <v>619</v>
      </c>
      <c r="Q365" s="2" t="s">
        <v>620</v>
      </c>
      <c r="R365" s="2" t="s">
        <v>31</v>
      </c>
      <c r="S365">
        <v>11</v>
      </c>
      <c r="T365">
        <f t="shared" si="5"/>
        <v>1.2557077625570776</v>
      </c>
      <c r="U365" s="11" t="s">
        <v>2135</v>
      </c>
      <c r="V365" t="s">
        <v>2134</v>
      </c>
    </row>
    <row r="366" spans="1:22" ht="12" customHeight="1" x14ac:dyDescent="0.3">
      <c r="A366" s="2" t="s">
        <v>806</v>
      </c>
      <c r="B366" s="2" t="s">
        <v>612</v>
      </c>
      <c r="C366" s="2" t="s">
        <v>613</v>
      </c>
      <c r="D366" s="2" t="s">
        <v>21</v>
      </c>
      <c r="E366" s="2" t="s">
        <v>526</v>
      </c>
      <c r="F366" s="2" t="s">
        <v>646</v>
      </c>
      <c r="G366" s="2" t="s">
        <v>804</v>
      </c>
      <c r="H366" s="2" t="s">
        <v>647</v>
      </c>
      <c r="I366" s="2"/>
      <c r="J366" s="2"/>
      <c r="K366" s="2"/>
      <c r="L366" s="7" t="s">
        <v>432</v>
      </c>
      <c r="M366" s="2" t="s">
        <v>534</v>
      </c>
      <c r="N366" s="2" t="s">
        <v>617</v>
      </c>
      <c r="O366" s="2" t="s">
        <v>618</v>
      </c>
      <c r="P366" s="2" t="s">
        <v>619</v>
      </c>
      <c r="Q366" s="2" t="s">
        <v>620</v>
      </c>
      <c r="R366" s="2" t="s">
        <v>31</v>
      </c>
      <c r="S366">
        <v>12</v>
      </c>
      <c r="T366">
        <f t="shared" si="5"/>
        <v>1.3698630136986301</v>
      </c>
      <c r="U366" s="11" t="s">
        <v>2135</v>
      </c>
      <c r="V366" t="s">
        <v>2134</v>
      </c>
    </row>
    <row r="367" spans="1:22" ht="12" customHeight="1" x14ac:dyDescent="0.3">
      <c r="A367" s="2" t="s">
        <v>807</v>
      </c>
      <c r="B367" s="2" t="s">
        <v>612</v>
      </c>
      <c r="C367" s="2" t="s">
        <v>613</v>
      </c>
      <c r="D367" s="2" t="s">
        <v>21</v>
      </c>
      <c r="E367" s="2" t="s">
        <v>526</v>
      </c>
      <c r="F367" s="2" t="s">
        <v>646</v>
      </c>
      <c r="G367" s="2" t="s">
        <v>804</v>
      </c>
      <c r="H367" s="2" t="s">
        <v>647</v>
      </c>
      <c r="I367" s="2"/>
      <c r="J367" s="2"/>
      <c r="K367" s="2"/>
      <c r="L367" s="7" t="s">
        <v>305</v>
      </c>
      <c r="M367" s="2" t="s">
        <v>534</v>
      </c>
      <c r="N367" s="2" t="s">
        <v>617</v>
      </c>
      <c r="O367" s="2" t="s">
        <v>618</v>
      </c>
      <c r="P367" s="2" t="s">
        <v>619</v>
      </c>
      <c r="Q367" s="2" t="s">
        <v>620</v>
      </c>
      <c r="R367" s="2" t="s">
        <v>31</v>
      </c>
      <c r="S367">
        <v>13</v>
      </c>
      <c r="T367">
        <f t="shared" si="5"/>
        <v>1.4840182648401827</v>
      </c>
      <c r="U367" s="11" t="s">
        <v>2135</v>
      </c>
      <c r="V367" t="s">
        <v>2134</v>
      </c>
    </row>
    <row r="368" spans="1:22" ht="12" customHeight="1" x14ac:dyDescent="0.3">
      <c r="A368" s="2" t="s">
        <v>808</v>
      </c>
      <c r="B368" s="2" t="s">
        <v>612</v>
      </c>
      <c r="C368" s="2" t="s">
        <v>613</v>
      </c>
      <c r="D368" s="2" t="s">
        <v>21</v>
      </c>
      <c r="E368" s="2" t="s">
        <v>526</v>
      </c>
      <c r="F368" s="2" t="s">
        <v>646</v>
      </c>
      <c r="G368" s="2" t="s">
        <v>804</v>
      </c>
      <c r="H368" s="2" t="s">
        <v>647</v>
      </c>
      <c r="I368" s="2"/>
      <c r="J368" s="2"/>
      <c r="K368" s="2"/>
      <c r="L368" s="7" t="s">
        <v>268</v>
      </c>
      <c r="M368" s="2" t="s">
        <v>534</v>
      </c>
      <c r="N368" s="2" t="s">
        <v>617</v>
      </c>
      <c r="O368" s="2" t="s">
        <v>618</v>
      </c>
      <c r="P368" s="2" t="s">
        <v>619</v>
      </c>
      <c r="Q368" s="2" t="s">
        <v>620</v>
      </c>
      <c r="R368" s="2" t="s">
        <v>31</v>
      </c>
      <c r="S368">
        <v>14</v>
      </c>
      <c r="T368">
        <f t="shared" si="5"/>
        <v>1.5981735159817352</v>
      </c>
      <c r="U368" s="11" t="s">
        <v>2135</v>
      </c>
      <c r="V368" t="s">
        <v>2134</v>
      </c>
    </row>
    <row r="369" spans="1:22" ht="12" customHeight="1" x14ac:dyDescent="0.3">
      <c r="A369" s="2" t="s">
        <v>809</v>
      </c>
      <c r="B369" s="2" t="s">
        <v>612</v>
      </c>
      <c r="C369" s="2" t="s">
        <v>613</v>
      </c>
      <c r="D369" s="2" t="s">
        <v>21</v>
      </c>
      <c r="E369" s="2" t="s">
        <v>526</v>
      </c>
      <c r="F369" s="2" t="s">
        <v>646</v>
      </c>
      <c r="G369" s="2" t="s">
        <v>804</v>
      </c>
      <c r="H369" s="2" t="s">
        <v>647</v>
      </c>
      <c r="I369" s="2"/>
      <c r="J369" s="2"/>
      <c r="K369" s="2"/>
      <c r="L369" s="7" t="s">
        <v>434</v>
      </c>
      <c r="M369" s="2" t="s">
        <v>534</v>
      </c>
      <c r="N369" s="2" t="s">
        <v>617</v>
      </c>
      <c r="O369" s="2" t="s">
        <v>618</v>
      </c>
      <c r="P369" s="2" t="s">
        <v>619</v>
      </c>
      <c r="Q369" s="2" t="s">
        <v>620</v>
      </c>
      <c r="R369" s="2" t="s">
        <v>31</v>
      </c>
      <c r="S369">
        <v>15</v>
      </c>
      <c r="T369">
        <f t="shared" si="5"/>
        <v>1.7123287671232876</v>
      </c>
      <c r="U369" s="11" t="s">
        <v>2135</v>
      </c>
      <c r="V369" t="s">
        <v>2134</v>
      </c>
    </row>
    <row r="370" spans="1:22" ht="12" customHeight="1" x14ac:dyDescent="0.3">
      <c r="A370" s="2" t="s">
        <v>810</v>
      </c>
      <c r="B370" s="2" t="s">
        <v>612</v>
      </c>
      <c r="C370" s="2" t="s">
        <v>613</v>
      </c>
      <c r="D370" s="2" t="s">
        <v>21</v>
      </c>
      <c r="E370" s="2" t="s">
        <v>526</v>
      </c>
      <c r="F370" s="2" t="s">
        <v>646</v>
      </c>
      <c r="G370" s="2" t="s">
        <v>804</v>
      </c>
      <c r="H370" s="2" t="s">
        <v>647</v>
      </c>
      <c r="I370" s="2"/>
      <c r="J370" s="2"/>
      <c r="K370" s="2"/>
      <c r="L370" s="7" t="s">
        <v>317</v>
      </c>
      <c r="M370" s="2" t="s">
        <v>534</v>
      </c>
      <c r="N370" s="2" t="s">
        <v>617</v>
      </c>
      <c r="O370" s="2" t="s">
        <v>618</v>
      </c>
      <c r="P370" s="2" t="s">
        <v>619</v>
      </c>
      <c r="Q370" s="2" t="s">
        <v>620</v>
      </c>
      <c r="R370" s="2" t="s">
        <v>31</v>
      </c>
      <c r="S370">
        <v>16</v>
      </c>
      <c r="T370">
        <f t="shared" si="5"/>
        <v>1.8264840182648401</v>
      </c>
      <c r="U370" s="11" t="s">
        <v>2135</v>
      </c>
      <c r="V370" t="s">
        <v>2134</v>
      </c>
    </row>
    <row r="371" spans="1:22" ht="12" customHeight="1" x14ac:dyDescent="0.3">
      <c r="A371" s="2" t="s">
        <v>811</v>
      </c>
      <c r="B371" s="2" t="s">
        <v>612</v>
      </c>
      <c r="C371" s="2" t="s">
        <v>613</v>
      </c>
      <c r="D371" s="2" t="s">
        <v>21</v>
      </c>
      <c r="E371" s="2" t="s">
        <v>526</v>
      </c>
      <c r="F371" s="2" t="s">
        <v>646</v>
      </c>
      <c r="G371" s="2" t="s">
        <v>804</v>
      </c>
      <c r="H371" s="2" t="s">
        <v>647</v>
      </c>
      <c r="I371" s="2"/>
      <c r="J371" s="2"/>
      <c r="K371" s="2"/>
      <c r="L371" s="7" t="s">
        <v>52</v>
      </c>
      <c r="M371" s="2" t="s">
        <v>534</v>
      </c>
      <c r="N371" s="2" t="s">
        <v>617</v>
      </c>
      <c r="O371" s="2" t="s">
        <v>618</v>
      </c>
      <c r="P371" s="2" t="s">
        <v>619</v>
      </c>
      <c r="Q371" s="2" t="s">
        <v>620</v>
      </c>
      <c r="R371" s="2" t="s">
        <v>31</v>
      </c>
      <c r="S371">
        <v>18</v>
      </c>
      <c r="T371">
        <f t="shared" si="5"/>
        <v>2.0547945205479454</v>
      </c>
      <c r="U371" s="11" t="s">
        <v>2135</v>
      </c>
      <c r="V371" t="s">
        <v>2134</v>
      </c>
    </row>
    <row r="372" spans="1:22" ht="12" customHeight="1" x14ac:dyDescent="0.3">
      <c r="A372" s="2" t="s">
        <v>812</v>
      </c>
      <c r="B372" s="2" t="s">
        <v>612</v>
      </c>
      <c r="C372" s="2" t="s">
        <v>613</v>
      </c>
      <c r="D372" s="2" t="s">
        <v>21</v>
      </c>
      <c r="E372" s="2" t="s">
        <v>526</v>
      </c>
      <c r="F372" s="2" t="s">
        <v>646</v>
      </c>
      <c r="G372" s="2" t="s">
        <v>804</v>
      </c>
      <c r="H372" s="2" t="s">
        <v>647</v>
      </c>
      <c r="I372" s="2"/>
      <c r="J372" s="2"/>
      <c r="K372" s="2"/>
      <c r="L372" s="7" t="s">
        <v>286</v>
      </c>
      <c r="M372" s="2" t="s">
        <v>534</v>
      </c>
      <c r="N372" s="2" t="s">
        <v>617</v>
      </c>
      <c r="O372" s="2" t="s">
        <v>618</v>
      </c>
      <c r="P372" s="2" t="s">
        <v>619</v>
      </c>
      <c r="Q372" s="2" t="s">
        <v>620</v>
      </c>
      <c r="R372" s="2" t="s">
        <v>31</v>
      </c>
      <c r="S372">
        <v>19</v>
      </c>
      <c r="T372">
        <f t="shared" si="5"/>
        <v>2.1689497716894977</v>
      </c>
      <c r="U372" s="11" t="s">
        <v>2135</v>
      </c>
      <c r="V372" t="s">
        <v>2134</v>
      </c>
    </row>
    <row r="373" spans="1:22" ht="12" customHeight="1" x14ac:dyDescent="0.3">
      <c r="A373" s="2" t="s">
        <v>813</v>
      </c>
      <c r="B373" s="2" t="s">
        <v>612</v>
      </c>
      <c r="C373" s="2" t="s">
        <v>613</v>
      </c>
      <c r="D373" s="2" t="s">
        <v>21</v>
      </c>
      <c r="E373" s="2" t="s">
        <v>526</v>
      </c>
      <c r="F373" s="2" t="s">
        <v>646</v>
      </c>
      <c r="G373" s="2" t="s">
        <v>804</v>
      </c>
      <c r="H373" s="2" t="s">
        <v>647</v>
      </c>
      <c r="I373" s="2"/>
      <c r="J373" s="2"/>
      <c r="K373" s="2"/>
      <c r="L373" s="7" t="s">
        <v>680</v>
      </c>
      <c r="M373" s="2" t="s">
        <v>534</v>
      </c>
      <c r="N373" s="2" t="s">
        <v>617</v>
      </c>
      <c r="O373" s="2" t="s">
        <v>618</v>
      </c>
      <c r="P373" s="2" t="s">
        <v>619</v>
      </c>
      <c r="Q373" s="2" t="s">
        <v>620</v>
      </c>
      <c r="R373" s="2" t="s">
        <v>31</v>
      </c>
      <c r="S373">
        <v>21</v>
      </c>
      <c r="T373">
        <f t="shared" si="5"/>
        <v>2.3972602739726026</v>
      </c>
      <c r="U373" s="11" t="s">
        <v>2135</v>
      </c>
      <c r="V373" t="s">
        <v>2134</v>
      </c>
    </row>
    <row r="374" spans="1:22" ht="12" customHeight="1" x14ac:dyDescent="0.3">
      <c r="A374" s="2" t="s">
        <v>814</v>
      </c>
      <c r="B374" s="2" t="s">
        <v>612</v>
      </c>
      <c r="C374" s="2" t="s">
        <v>613</v>
      </c>
      <c r="D374" s="2" t="s">
        <v>21</v>
      </c>
      <c r="E374" s="2" t="s">
        <v>526</v>
      </c>
      <c r="F374" s="2" t="s">
        <v>646</v>
      </c>
      <c r="G374" s="2" t="s">
        <v>804</v>
      </c>
      <c r="H374" s="2" t="s">
        <v>647</v>
      </c>
      <c r="I374" s="2"/>
      <c r="J374" s="2"/>
      <c r="K374" s="2"/>
      <c r="L374" s="7" t="s">
        <v>307</v>
      </c>
      <c r="M374" s="2" t="s">
        <v>534</v>
      </c>
      <c r="N374" s="2" t="s">
        <v>617</v>
      </c>
      <c r="O374" s="2" t="s">
        <v>618</v>
      </c>
      <c r="P374" s="2" t="s">
        <v>619</v>
      </c>
      <c r="Q374" s="2" t="s">
        <v>620</v>
      </c>
      <c r="R374" s="2" t="s">
        <v>31</v>
      </c>
      <c r="S374">
        <v>23</v>
      </c>
      <c r="T374">
        <f t="shared" si="5"/>
        <v>2.6255707762557079</v>
      </c>
      <c r="U374" s="11" t="s">
        <v>2135</v>
      </c>
      <c r="V374" t="s">
        <v>2134</v>
      </c>
    </row>
    <row r="375" spans="1:22" ht="12" customHeight="1" x14ac:dyDescent="0.3">
      <c r="A375" s="2" t="s">
        <v>815</v>
      </c>
      <c r="B375" s="2" t="s">
        <v>612</v>
      </c>
      <c r="C375" s="2" t="s">
        <v>613</v>
      </c>
      <c r="D375" s="2" t="s">
        <v>21</v>
      </c>
      <c r="E375" s="2" t="s">
        <v>526</v>
      </c>
      <c r="F375" s="2" t="s">
        <v>654</v>
      </c>
      <c r="G375" s="2" t="s">
        <v>804</v>
      </c>
      <c r="H375" s="2" t="s">
        <v>655</v>
      </c>
      <c r="I375" s="2"/>
      <c r="J375" s="2"/>
      <c r="K375" s="2"/>
      <c r="L375" s="7" t="s">
        <v>262</v>
      </c>
      <c r="M375" s="2" t="s">
        <v>534</v>
      </c>
      <c r="N375" s="2" t="s">
        <v>617</v>
      </c>
      <c r="O375" s="2" t="s">
        <v>618</v>
      </c>
      <c r="P375" s="2" t="s">
        <v>619</v>
      </c>
      <c r="Q375" s="2" t="s">
        <v>620</v>
      </c>
      <c r="R375" s="2" t="s">
        <v>31</v>
      </c>
      <c r="S375">
        <v>3</v>
      </c>
      <c r="T375">
        <f t="shared" si="5"/>
        <v>0.34246575342465752</v>
      </c>
      <c r="U375" s="11" t="s">
        <v>2135</v>
      </c>
      <c r="V375" t="s">
        <v>2134</v>
      </c>
    </row>
    <row r="376" spans="1:22" ht="12" customHeight="1" x14ac:dyDescent="0.3">
      <c r="A376" s="2" t="s">
        <v>816</v>
      </c>
      <c r="B376" s="2" t="s">
        <v>612</v>
      </c>
      <c r="C376" s="2" t="s">
        <v>613</v>
      </c>
      <c r="D376" s="2" t="s">
        <v>21</v>
      </c>
      <c r="E376" s="2" t="s">
        <v>526</v>
      </c>
      <c r="F376" s="2" t="s">
        <v>654</v>
      </c>
      <c r="G376" s="2" t="s">
        <v>804</v>
      </c>
      <c r="H376" s="2" t="s">
        <v>655</v>
      </c>
      <c r="I376" s="2"/>
      <c r="J376" s="2"/>
      <c r="K376" s="2"/>
      <c r="L376" s="7" t="s">
        <v>303</v>
      </c>
      <c r="M376" s="2" t="s">
        <v>534</v>
      </c>
      <c r="N376" s="2" t="s">
        <v>617</v>
      </c>
      <c r="O376" s="2" t="s">
        <v>618</v>
      </c>
      <c r="P376" s="2" t="s">
        <v>619</v>
      </c>
      <c r="Q376" s="2" t="s">
        <v>620</v>
      </c>
      <c r="R376" s="2" t="s">
        <v>31</v>
      </c>
      <c r="S376">
        <v>4</v>
      </c>
      <c r="T376">
        <f t="shared" si="5"/>
        <v>0.45662100456621002</v>
      </c>
      <c r="U376" s="11" t="s">
        <v>2135</v>
      </c>
      <c r="V376" t="s">
        <v>2134</v>
      </c>
    </row>
    <row r="377" spans="1:22" ht="12" customHeight="1" x14ac:dyDescent="0.3">
      <c r="A377" s="2" t="s">
        <v>817</v>
      </c>
      <c r="B377" s="2" t="s">
        <v>612</v>
      </c>
      <c r="C377" s="2" t="s">
        <v>613</v>
      </c>
      <c r="D377" s="2" t="s">
        <v>21</v>
      </c>
      <c r="E377" s="2" t="s">
        <v>526</v>
      </c>
      <c r="F377" s="2" t="s">
        <v>654</v>
      </c>
      <c r="G377" s="2" t="s">
        <v>804</v>
      </c>
      <c r="H377" s="2" t="s">
        <v>655</v>
      </c>
      <c r="I377" s="2"/>
      <c r="J377" s="2"/>
      <c r="K377" s="2"/>
      <c r="L377" s="7" t="s">
        <v>42</v>
      </c>
      <c r="M377" s="2" t="s">
        <v>534</v>
      </c>
      <c r="N377" s="2" t="s">
        <v>617</v>
      </c>
      <c r="O377" s="2" t="s">
        <v>618</v>
      </c>
      <c r="P377" s="2" t="s">
        <v>619</v>
      </c>
      <c r="Q377" s="2" t="s">
        <v>620</v>
      </c>
      <c r="R377" s="2" t="s">
        <v>31</v>
      </c>
      <c r="S377">
        <v>5</v>
      </c>
      <c r="T377">
        <f t="shared" si="5"/>
        <v>0.57077625570776258</v>
      </c>
      <c r="U377" s="11" t="s">
        <v>2135</v>
      </c>
      <c r="V377" t="s">
        <v>2134</v>
      </c>
    </row>
    <row r="378" spans="1:22" ht="12" customHeight="1" x14ac:dyDescent="0.3">
      <c r="A378" s="2" t="s">
        <v>818</v>
      </c>
      <c r="B378" s="2" t="s">
        <v>612</v>
      </c>
      <c r="C378" s="2" t="s">
        <v>613</v>
      </c>
      <c r="D378" s="2" t="s">
        <v>21</v>
      </c>
      <c r="E378" s="2" t="s">
        <v>526</v>
      </c>
      <c r="F378" s="2" t="s">
        <v>654</v>
      </c>
      <c r="G378" s="2" t="s">
        <v>804</v>
      </c>
      <c r="H378" s="2" t="s">
        <v>655</v>
      </c>
      <c r="I378" s="2"/>
      <c r="J378" s="2"/>
      <c r="K378" s="2"/>
      <c r="L378" s="7" t="s">
        <v>278</v>
      </c>
      <c r="M378" s="2" t="s">
        <v>534</v>
      </c>
      <c r="N378" s="2" t="s">
        <v>617</v>
      </c>
      <c r="O378" s="2" t="s">
        <v>618</v>
      </c>
      <c r="P378" s="2" t="s">
        <v>619</v>
      </c>
      <c r="Q378" s="2" t="s">
        <v>620</v>
      </c>
      <c r="R378" s="2" t="s">
        <v>31</v>
      </c>
      <c r="S378">
        <v>6</v>
      </c>
      <c r="T378">
        <f t="shared" si="5"/>
        <v>0.68493150684931503</v>
      </c>
      <c r="U378" s="11" t="s">
        <v>2135</v>
      </c>
      <c r="V378" t="s">
        <v>2134</v>
      </c>
    </row>
    <row r="379" spans="1:22" ht="12" customHeight="1" x14ac:dyDescent="0.3">
      <c r="A379" s="2" t="s">
        <v>819</v>
      </c>
      <c r="B379" s="2" t="s">
        <v>612</v>
      </c>
      <c r="C379" s="2" t="s">
        <v>613</v>
      </c>
      <c r="D379" s="2" t="s">
        <v>21</v>
      </c>
      <c r="E379" s="2" t="s">
        <v>526</v>
      </c>
      <c r="F379" s="2" t="s">
        <v>654</v>
      </c>
      <c r="G379" s="2" t="s">
        <v>804</v>
      </c>
      <c r="H379" s="2" t="s">
        <v>655</v>
      </c>
      <c r="I379" s="2"/>
      <c r="J379" s="2"/>
      <c r="K379" s="2"/>
      <c r="L379" s="7" t="s">
        <v>310</v>
      </c>
      <c r="M379" s="2" t="s">
        <v>534</v>
      </c>
      <c r="N379" s="2" t="s">
        <v>617</v>
      </c>
      <c r="O379" s="2" t="s">
        <v>618</v>
      </c>
      <c r="P379" s="2" t="s">
        <v>619</v>
      </c>
      <c r="Q379" s="2" t="s">
        <v>620</v>
      </c>
      <c r="R379" s="2" t="s">
        <v>31</v>
      </c>
      <c r="S379">
        <v>7</v>
      </c>
      <c r="T379">
        <f t="shared" si="5"/>
        <v>0.79908675799086759</v>
      </c>
      <c r="U379" s="11" t="s">
        <v>2135</v>
      </c>
      <c r="V379" t="s">
        <v>2134</v>
      </c>
    </row>
    <row r="380" spans="1:22" ht="12" customHeight="1" x14ac:dyDescent="0.3">
      <c r="A380" s="2" t="s">
        <v>820</v>
      </c>
      <c r="B380" s="2" t="s">
        <v>612</v>
      </c>
      <c r="C380" s="2" t="s">
        <v>613</v>
      </c>
      <c r="D380" s="2" t="s">
        <v>21</v>
      </c>
      <c r="E380" s="2" t="s">
        <v>526</v>
      </c>
      <c r="F380" s="2" t="s">
        <v>654</v>
      </c>
      <c r="G380" s="2" t="s">
        <v>804</v>
      </c>
      <c r="H380" s="2" t="s">
        <v>655</v>
      </c>
      <c r="I380" s="2"/>
      <c r="J380" s="2"/>
      <c r="K380" s="2"/>
      <c r="L380" s="7" t="s">
        <v>57</v>
      </c>
      <c r="M380" s="2" t="s">
        <v>534</v>
      </c>
      <c r="N380" s="2" t="s">
        <v>617</v>
      </c>
      <c r="O380" s="2" t="s">
        <v>618</v>
      </c>
      <c r="P380" s="2" t="s">
        <v>619</v>
      </c>
      <c r="Q380" s="2" t="s">
        <v>620</v>
      </c>
      <c r="R380" s="2" t="s">
        <v>31</v>
      </c>
      <c r="S380">
        <v>10</v>
      </c>
      <c r="T380">
        <f t="shared" si="5"/>
        <v>1.1415525114155252</v>
      </c>
      <c r="U380" s="11" t="s">
        <v>2135</v>
      </c>
      <c r="V380" t="s">
        <v>2134</v>
      </c>
    </row>
    <row r="381" spans="1:22" ht="12" customHeight="1" x14ac:dyDescent="0.3">
      <c r="A381" s="2" t="s">
        <v>821</v>
      </c>
      <c r="B381" s="2" t="s">
        <v>612</v>
      </c>
      <c r="C381" s="2" t="s">
        <v>613</v>
      </c>
      <c r="D381" s="2" t="s">
        <v>21</v>
      </c>
      <c r="E381" s="2" t="s">
        <v>526</v>
      </c>
      <c r="F381" s="2" t="s">
        <v>676</v>
      </c>
      <c r="G381" s="2" t="s">
        <v>804</v>
      </c>
      <c r="H381" s="2" t="s">
        <v>677</v>
      </c>
      <c r="I381" s="2"/>
      <c r="J381" s="2"/>
      <c r="K381" s="2"/>
      <c r="L381" s="7" t="s">
        <v>303</v>
      </c>
      <c r="M381" s="2" t="s">
        <v>534</v>
      </c>
      <c r="N381" s="2" t="s">
        <v>617</v>
      </c>
      <c r="O381" s="2" t="s">
        <v>618</v>
      </c>
      <c r="P381" s="2" t="s">
        <v>619</v>
      </c>
      <c r="Q381" s="2" t="s">
        <v>620</v>
      </c>
      <c r="R381" s="2" t="s">
        <v>31</v>
      </c>
      <c r="S381">
        <v>4</v>
      </c>
      <c r="T381">
        <f t="shared" si="5"/>
        <v>0.45662100456621002</v>
      </c>
      <c r="U381" s="11" t="s">
        <v>2135</v>
      </c>
      <c r="V381" t="s">
        <v>2134</v>
      </c>
    </row>
    <row r="382" spans="1:22" ht="12" customHeight="1" x14ac:dyDescent="0.3">
      <c r="A382" s="2" t="s">
        <v>822</v>
      </c>
      <c r="B382" s="2" t="s">
        <v>612</v>
      </c>
      <c r="C382" s="2" t="s">
        <v>613</v>
      </c>
      <c r="D382" s="2" t="s">
        <v>21</v>
      </c>
      <c r="E382" s="2" t="s">
        <v>526</v>
      </c>
      <c r="F382" s="2" t="s">
        <v>676</v>
      </c>
      <c r="G382" s="2" t="s">
        <v>804</v>
      </c>
      <c r="H382" s="2" t="s">
        <v>677</v>
      </c>
      <c r="I382" s="2"/>
      <c r="J382" s="2"/>
      <c r="K382" s="2"/>
      <c r="L382" s="7" t="s">
        <v>42</v>
      </c>
      <c r="M382" s="2" t="s">
        <v>534</v>
      </c>
      <c r="N382" s="2" t="s">
        <v>617</v>
      </c>
      <c r="O382" s="2" t="s">
        <v>618</v>
      </c>
      <c r="P382" s="2" t="s">
        <v>619</v>
      </c>
      <c r="Q382" s="2" t="s">
        <v>620</v>
      </c>
      <c r="R382" s="2" t="s">
        <v>31</v>
      </c>
      <c r="S382">
        <v>5</v>
      </c>
      <c r="T382">
        <f t="shared" si="5"/>
        <v>0.57077625570776258</v>
      </c>
      <c r="U382" s="11" t="s">
        <v>2135</v>
      </c>
      <c r="V382" t="s">
        <v>2134</v>
      </c>
    </row>
    <row r="383" spans="1:22" ht="12" customHeight="1" x14ac:dyDescent="0.3">
      <c r="A383" s="2" t="s">
        <v>823</v>
      </c>
      <c r="B383" s="2" t="s">
        <v>612</v>
      </c>
      <c r="C383" s="2" t="s">
        <v>613</v>
      </c>
      <c r="D383" s="2" t="s">
        <v>21</v>
      </c>
      <c r="E383" s="2" t="s">
        <v>526</v>
      </c>
      <c r="F383" s="2" t="s">
        <v>676</v>
      </c>
      <c r="G383" s="2" t="s">
        <v>804</v>
      </c>
      <c r="H383" s="2" t="s">
        <v>677</v>
      </c>
      <c r="I383" s="2"/>
      <c r="J383" s="2"/>
      <c r="K383" s="2"/>
      <c r="L383" s="7" t="s">
        <v>278</v>
      </c>
      <c r="M383" s="2" t="s">
        <v>534</v>
      </c>
      <c r="N383" s="2" t="s">
        <v>617</v>
      </c>
      <c r="O383" s="2" t="s">
        <v>618</v>
      </c>
      <c r="P383" s="2" t="s">
        <v>619</v>
      </c>
      <c r="Q383" s="2" t="s">
        <v>620</v>
      </c>
      <c r="R383" s="2" t="s">
        <v>31</v>
      </c>
      <c r="S383">
        <v>6</v>
      </c>
      <c r="T383">
        <f t="shared" si="5"/>
        <v>0.68493150684931503</v>
      </c>
      <c r="U383" s="11" t="s">
        <v>2135</v>
      </c>
      <c r="V383" t="s">
        <v>2134</v>
      </c>
    </row>
    <row r="384" spans="1:22" ht="12" customHeight="1" x14ac:dyDescent="0.3">
      <c r="A384" s="2" t="s">
        <v>824</v>
      </c>
      <c r="B384" s="2" t="s">
        <v>612</v>
      </c>
      <c r="C384" s="2" t="s">
        <v>613</v>
      </c>
      <c r="D384" s="2" t="s">
        <v>21</v>
      </c>
      <c r="E384" s="2" t="s">
        <v>526</v>
      </c>
      <c r="F384" s="2" t="s">
        <v>676</v>
      </c>
      <c r="G384" s="2" t="s">
        <v>804</v>
      </c>
      <c r="H384" s="2" t="s">
        <v>677</v>
      </c>
      <c r="I384" s="2"/>
      <c r="J384" s="2"/>
      <c r="K384" s="2"/>
      <c r="L384" s="7" t="s">
        <v>310</v>
      </c>
      <c r="M384" s="2" t="s">
        <v>534</v>
      </c>
      <c r="N384" s="2" t="s">
        <v>617</v>
      </c>
      <c r="O384" s="2" t="s">
        <v>618</v>
      </c>
      <c r="P384" s="2" t="s">
        <v>619</v>
      </c>
      <c r="Q384" s="2" t="s">
        <v>620</v>
      </c>
      <c r="R384" s="2" t="s">
        <v>31</v>
      </c>
      <c r="S384">
        <v>7</v>
      </c>
      <c r="T384">
        <f t="shared" si="5"/>
        <v>0.79908675799086759</v>
      </c>
      <c r="U384" s="11" t="s">
        <v>2135</v>
      </c>
      <c r="V384" t="s">
        <v>2134</v>
      </c>
    </row>
    <row r="385" spans="1:22" ht="12" customHeight="1" x14ac:dyDescent="0.3">
      <c r="A385" s="2" t="s">
        <v>825</v>
      </c>
      <c r="B385" s="2" t="s">
        <v>612</v>
      </c>
      <c r="C385" s="2" t="s">
        <v>613</v>
      </c>
      <c r="D385" s="2" t="s">
        <v>21</v>
      </c>
      <c r="E385" s="2" t="s">
        <v>526</v>
      </c>
      <c r="F385" s="2" t="s">
        <v>676</v>
      </c>
      <c r="G385" s="2" t="s">
        <v>804</v>
      </c>
      <c r="H385" s="2" t="s">
        <v>677</v>
      </c>
      <c r="I385" s="2"/>
      <c r="J385" s="2"/>
      <c r="K385" s="2"/>
      <c r="L385" s="7" t="s">
        <v>37</v>
      </c>
      <c r="M385" s="2" t="s">
        <v>534</v>
      </c>
      <c r="N385" s="2" t="s">
        <v>617</v>
      </c>
      <c r="O385" s="2" t="s">
        <v>618</v>
      </c>
      <c r="P385" s="2" t="s">
        <v>619</v>
      </c>
      <c r="Q385" s="2" t="s">
        <v>620</v>
      </c>
      <c r="R385" s="2" t="s">
        <v>31</v>
      </c>
      <c r="S385">
        <v>8</v>
      </c>
      <c r="T385">
        <f t="shared" si="5"/>
        <v>0.91324200913242004</v>
      </c>
      <c r="U385" s="11" t="s">
        <v>2135</v>
      </c>
      <c r="V385" t="s">
        <v>2134</v>
      </c>
    </row>
    <row r="386" spans="1:22" ht="12" customHeight="1" x14ac:dyDescent="0.3">
      <c r="A386" s="2" t="s">
        <v>826</v>
      </c>
      <c r="B386" s="2" t="s">
        <v>612</v>
      </c>
      <c r="C386" s="2" t="s">
        <v>613</v>
      </c>
      <c r="D386" s="2" t="s">
        <v>21</v>
      </c>
      <c r="E386" s="2" t="s">
        <v>526</v>
      </c>
      <c r="F386" s="2" t="s">
        <v>676</v>
      </c>
      <c r="G386" s="2" t="s">
        <v>804</v>
      </c>
      <c r="H386" s="2" t="s">
        <v>677</v>
      </c>
      <c r="I386" s="2"/>
      <c r="J386" s="2"/>
      <c r="K386" s="2"/>
      <c r="L386" s="7" t="s">
        <v>315</v>
      </c>
      <c r="M386" s="2" t="s">
        <v>534</v>
      </c>
      <c r="N386" s="2" t="s">
        <v>617</v>
      </c>
      <c r="O386" s="2" t="s">
        <v>618</v>
      </c>
      <c r="P386" s="2" t="s">
        <v>619</v>
      </c>
      <c r="Q386" s="2" t="s">
        <v>620</v>
      </c>
      <c r="R386" s="2" t="s">
        <v>31</v>
      </c>
      <c r="S386">
        <v>9</v>
      </c>
      <c r="T386">
        <f t="shared" si="5"/>
        <v>1.0273972602739727</v>
      </c>
      <c r="U386" s="11" t="s">
        <v>2135</v>
      </c>
      <c r="V386" t="s">
        <v>2134</v>
      </c>
    </row>
    <row r="387" spans="1:22" ht="12" customHeight="1" x14ac:dyDescent="0.3">
      <c r="A387" s="2" t="s">
        <v>827</v>
      </c>
      <c r="B387" s="2" t="s">
        <v>612</v>
      </c>
      <c r="C387" s="2" t="s">
        <v>613</v>
      </c>
      <c r="D387" s="2" t="s">
        <v>21</v>
      </c>
      <c r="E387" s="2" t="s">
        <v>526</v>
      </c>
      <c r="F387" s="2" t="s">
        <v>676</v>
      </c>
      <c r="G387" s="2" t="s">
        <v>804</v>
      </c>
      <c r="H387" s="2" t="s">
        <v>677</v>
      </c>
      <c r="I387" s="2"/>
      <c r="J387" s="2"/>
      <c r="K387" s="2"/>
      <c r="L387" s="7" t="s">
        <v>57</v>
      </c>
      <c r="M387" s="2" t="s">
        <v>534</v>
      </c>
      <c r="N387" s="2" t="s">
        <v>617</v>
      </c>
      <c r="O387" s="2" t="s">
        <v>618</v>
      </c>
      <c r="P387" s="2" t="s">
        <v>619</v>
      </c>
      <c r="Q387" s="2" t="s">
        <v>620</v>
      </c>
      <c r="R387" s="2" t="s">
        <v>31</v>
      </c>
      <c r="S387">
        <v>10</v>
      </c>
      <c r="T387">
        <f t="shared" ref="T387:T450" si="6">(S387*1000)/(365*24)</f>
        <v>1.1415525114155252</v>
      </c>
      <c r="U387" s="11" t="s">
        <v>2135</v>
      </c>
      <c r="V387" t="s">
        <v>2134</v>
      </c>
    </row>
    <row r="388" spans="1:22" ht="12" customHeight="1" x14ac:dyDescent="0.3">
      <c r="A388" s="2" t="s">
        <v>828</v>
      </c>
      <c r="B388" s="2" t="s">
        <v>612</v>
      </c>
      <c r="C388" s="2" t="s">
        <v>613</v>
      </c>
      <c r="D388" s="2" t="s">
        <v>21</v>
      </c>
      <c r="E388" s="2" t="s">
        <v>526</v>
      </c>
      <c r="F388" s="2" t="s">
        <v>676</v>
      </c>
      <c r="G388" s="2" t="s">
        <v>804</v>
      </c>
      <c r="H388" s="2" t="s">
        <v>677</v>
      </c>
      <c r="I388" s="2"/>
      <c r="J388" s="2"/>
      <c r="K388" s="2"/>
      <c r="L388" s="7" t="s">
        <v>312</v>
      </c>
      <c r="M388" s="2" t="s">
        <v>534</v>
      </c>
      <c r="N388" s="2" t="s">
        <v>617</v>
      </c>
      <c r="O388" s="2" t="s">
        <v>618</v>
      </c>
      <c r="P388" s="2" t="s">
        <v>619</v>
      </c>
      <c r="Q388" s="2" t="s">
        <v>620</v>
      </c>
      <c r="R388" s="2" t="s">
        <v>31</v>
      </c>
      <c r="S388">
        <v>11</v>
      </c>
      <c r="T388">
        <f t="shared" si="6"/>
        <v>1.2557077625570776</v>
      </c>
      <c r="U388" s="11" t="s">
        <v>2135</v>
      </c>
      <c r="V388" t="s">
        <v>2134</v>
      </c>
    </row>
    <row r="389" spans="1:22" ht="12" customHeight="1" x14ac:dyDescent="0.3">
      <c r="A389" s="2" t="s">
        <v>829</v>
      </c>
      <c r="B389" s="2" t="s">
        <v>612</v>
      </c>
      <c r="C389" s="2" t="s">
        <v>613</v>
      </c>
      <c r="D389" s="2" t="s">
        <v>21</v>
      </c>
      <c r="E389" s="2" t="s">
        <v>526</v>
      </c>
      <c r="F389" s="2" t="s">
        <v>676</v>
      </c>
      <c r="G389" s="2" t="s">
        <v>804</v>
      </c>
      <c r="H389" s="2" t="s">
        <v>677</v>
      </c>
      <c r="I389" s="2"/>
      <c r="J389" s="2"/>
      <c r="K389" s="2"/>
      <c r="L389" s="7" t="s">
        <v>432</v>
      </c>
      <c r="M389" s="2" t="s">
        <v>534</v>
      </c>
      <c r="N389" s="2" t="s">
        <v>617</v>
      </c>
      <c r="O389" s="2" t="s">
        <v>618</v>
      </c>
      <c r="P389" s="2" t="s">
        <v>619</v>
      </c>
      <c r="Q389" s="2" t="s">
        <v>620</v>
      </c>
      <c r="R389" s="2" t="s">
        <v>31</v>
      </c>
      <c r="S389">
        <v>12</v>
      </c>
      <c r="T389">
        <f t="shared" si="6"/>
        <v>1.3698630136986301</v>
      </c>
      <c r="U389" s="11" t="s">
        <v>2135</v>
      </c>
      <c r="V389" t="s">
        <v>2134</v>
      </c>
    </row>
    <row r="390" spans="1:22" ht="12" customHeight="1" x14ac:dyDescent="0.3">
      <c r="A390" s="2" t="s">
        <v>830</v>
      </c>
      <c r="B390" s="2" t="s">
        <v>612</v>
      </c>
      <c r="C390" s="2" t="s">
        <v>613</v>
      </c>
      <c r="D390" s="2" t="s">
        <v>21</v>
      </c>
      <c r="E390" s="2" t="s">
        <v>526</v>
      </c>
      <c r="F390" s="2" t="s">
        <v>676</v>
      </c>
      <c r="G390" s="2" t="s">
        <v>804</v>
      </c>
      <c r="H390" s="2" t="s">
        <v>677</v>
      </c>
      <c r="I390" s="2"/>
      <c r="J390" s="2"/>
      <c r="K390" s="2"/>
      <c r="L390" s="7" t="s">
        <v>317</v>
      </c>
      <c r="M390" s="2" t="s">
        <v>534</v>
      </c>
      <c r="N390" s="2" t="s">
        <v>617</v>
      </c>
      <c r="O390" s="2" t="s">
        <v>618</v>
      </c>
      <c r="P390" s="2" t="s">
        <v>619</v>
      </c>
      <c r="Q390" s="2" t="s">
        <v>620</v>
      </c>
      <c r="R390" s="2" t="s">
        <v>31</v>
      </c>
      <c r="S390">
        <v>16</v>
      </c>
      <c r="T390">
        <f t="shared" si="6"/>
        <v>1.8264840182648401</v>
      </c>
      <c r="U390" s="11" t="s">
        <v>2135</v>
      </c>
      <c r="V390" t="s">
        <v>2134</v>
      </c>
    </row>
    <row r="391" spans="1:22" ht="12" customHeight="1" x14ac:dyDescent="0.3">
      <c r="A391" s="2" t="s">
        <v>831</v>
      </c>
      <c r="B391" s="2" t="s">
        <v>612</v>
      </c>
      <c r="C391" s="2" t="s">
        <v>613</v>
      </c>
      <c r="D391" s="2" t="s">
        <v>21</v>
      </c>
      <c r="E391" s="2" t="s">
        <v>526</v>
      </c>
      <c r="F391" s="2" t="s">
        <v>676</v>
      </c>
      <c r="G391" s="2" t="s">
        <v>804</v>
      </c>
      <c r="H391" s="2" t="s">
        <v>677</v>
      </c>
      <c r="I391" s="2"/>
      <c r="J391" s="2"/>
      <c r="K391" s="2"/>
      <c r="L391" s="7" t="s">
        <v>293</v>
      </c>
      <c r="M391" s="2" t="s">
        <v>534</v>
      </c>
      <c r="N391" s="2" t="s">
        <v>617</v>
      </c>
      <c r="O391" s="2" t="s">
        <v>618</v>
      </c>
      <c r="P391" s="2" t="s">
        <v>619</v>
      </c>
      <c r="Q391" s="2" t="s">
        <v>620</v>
      </c>
      <c r="R391" s="2" t="s">
        <v>31</v>
      </c>
      <c r="S391">
        <v>17</v>
      </c>
      <c r="T391">
        <f t="shared" si="6"/>
        <v>1.9406392694063928</v>
      </c>
      <c r="U391" s="11" t="s">
        <v>2135</v>
      </c>
      <c r="V391" t="s">
        <v>2134</v>
      </c>
    </row>
    <row r="392" spans="1:22" ht="12" customHeight="1" x14ac:dyDescent="0.3">
      <c r="A392" s="2" t="s">
        <v>832</v>
      </c>
      <c r="B392" s="2" t="s">
        <v>612</v>
      </c>
      <c r="C392" s="2" t="s">
        <v>613</v>
      </c>
      <c r="D392" s="2" t="s">
        <v>21</v>
      </c>
      <c r="E392" s="2" t="s">
        <v>526</v>
      </c>
      <c r="F392" s="2" t="s">
        <v>783</v>
      </c>
      <c r="G392" s="2" t="s">
        <v>804</v>
      </c>
      <c r="H392" s="2" t="s">
        <v>784</v>
      </c>
      <c r="I392" s="2"/>
      <c r="J392" s="2"/>
      <c r="K392" s="2"/>
      <c r="L392" s="7" t="s">
        <v>42</v>
      </c>
      <c r="M392" s="2" t="s">
        <v>534</v>
      </c>
      <c r="N392" s="2" t="s">
        <v>617</v>
      </c>
      <c r="O392" s="2" t="s">
        <v>618</v>
      </c>
      <c r="P392" s="2" t="s">
        <v>619</v>
      </c>
      <c r="Q392" s="2" t="s">
        <v>620</v>
      </c>
      <c r="R392" s="2" t="s">
        <v>31</v>
      </c>
      <c r="S392">
        <v>5</v>
      </c>
      <c r="T392">
        <f t="shared" si="6"/>
        <v>0.57077625570776258</v>
      </c>
      <c r="U392" s="11" t="s">
        <v>2135</v>
      </c>
      <c r="V392" t="s">
        <v>2134</v>
      </c>
    </row>
    <row r="393" spans="1:22" ht="12" customHeight="1" x14ac:dyDescent="0.3">
      <c r="A393" s="2" t="s">
        <v>833</v>
      </c>
      <c r="B393" s="2" t="s">
        <v>612</v>
      </c>
      <c r="C393" s="2" t="s">
        <v>613</v>
      </c>
      <c r="D393" s="2" t="s">
        <v>21</v>
      </c>
      <c r="E393" s="2" t="s">
        <v>526</v>
      </c>
      <c r="F393" s="2" t="s">
        <v>783</v>
      </c>
      <c r="G393" s="2" t="s">
        <v>804</v>
      </c>
      <c r="H393" s="2" t="s">
        <v>784</v>
      </c>
      <c r="I393" s="2"/>
      <c r="J393" s="2"/>
      <c r="K393" s="2"/>
      <c r="L393" s="7" t="s">
        <v>278</v>
      </c>
      <c r="M393" s="2" t="s">
        <v>534</v>
      </c>
      <c r="N393" s="2" t="s">
        <v>617</v>
      </c>
      <c r="O393" s="2" t="s">
        <v>618</v>
      </c>
      <c r="P393" s="2" t="s">
        <v>619</v>
      </c>
      <c r="Q393" s="2" t="s">
        <v>620</v>
      </c>
      <c r="R393" s="2" t="s">
        <v>31</v>
      </c>
      <c r="S393">
        <v>6</v>
      </c>
      <c r="T393">
        <f t="shared" si="6"/>
        <v>0.68493150684931503</v>
      </c>
      <c r="U393" s="11" t="s">
        <v>2135</v>
      </c>
      <c r="V393" t="s">
        <v>2134</v>
      </c>
    </row>
    <row r="394" spans="1:22" ht="12" customHeight="1" x14ac:dyDescent="0.3">
      <c r="A394" s="2" t="s">
        <v>834</v>
      </c>
      <c r="B394" s="2" t="s">
        <v>612</v>
      </c>
      <c r="C394" s="2" t="s">
        <v>613</v>
      </c>
      <c r="D394" s="2" t="s">
        <v>21</v>
      </c>
      <c r="E394" s="2" t="s">
        <v>526</v>
      </c>
      <c r="F394" s="2" t="s">
        <v>783</v>
      </c>
      <c r="G394" s="2" t="s">
        <v>804</v>
      </c>
      <c r="H394" s="2" t="s">
        <v>784</v>
      </c>
      <c r="I394" s="2"/>
      <c r="J394" s="2"/>
      <c r="K394" s="2"/>
      <c r="L394" s="7" t="s">
        <v>310</v>
      </c>
      <c r="M394" s="2" t="s">
        <v>534</v>
      </c>
      <c r="N394" s="2" t="s">
        <v>617</v>
      </c>
      <c r="O394" s="2" t="s">
        <v>618</v>
      </c>
      <c r="P394" s="2" t="s">
        <v>619</v>
      </c>
      <c r="Q394" s="2" t="s">
        <v>620</v>
      </c>
      <c r="R394" s="2" t="s">
        <v>31</v>
      </c>
      <c r="S394">
        <v>7</v>
      </c>
      <c r="T394">
        <f t="shared" si="6"/>
        <v>0.79908675799086759</v>
      </c>
      <c r="U394" s="11" t="s">
        <v>2135</v>
      </c>
      <c r="V394" t="s">
        <v>2134</v>
      </c>
    </row>
    <row r="395" spans="1:22" ht="12" customHeight="1" x14ac:dyDescent="0.3">
      <c r="A395" s="2" t="s">
        <v>835</v>
      </c>
      <c r="B395" s="2" t="s">
        <v>612</v>
      </c>
      <c r="C395" s="2" t="s">
        <v>613</v>
      </c>
      <c r="D395" s="2" t="s">
        <v>21</v>
      </c>
      <c r="E395" s="2" t="s">
        <v>526</v>
      </c>
      <c r="F395" s="2" t="s">
        <v>783</v>
      </c>
      <c r="G395" s="2" t="s">
        <v>804</v>
      </c>
      <c r="H395" s="2" t="s">
        <v>784</v>
      </c>
      <c r="I395" s="2"/>
      <c r="J395" s="2"/>
      <c r="K395" s="2"/>
      <c r="L395" s="7" t="s">
        <v>37</v>
      </c>
      <c r="M395" s="2" t="s">
        <v>534</v>
      </c>
      <c r="N395" s="2" t="s">
        <v>617</v>
      </c>
      <c r="O395" s="2" t="s">
        <v>618</v>
      </c>
      <c r="P395" s="2" t="s">
        <v>619</v>
      </c>
      <c r="Q395" s="2" t="s">
        <v>620</v>
      </c>
      <c r="R395" s="2" t="s">
        <v>31</v>
      </c>
      <c r="S395">
        <v>8</v>
      </c>
      <c r="T395">
        <f t="shared" si="6"/>
        <v>0.91324200913242004</v>
      </c>
      <c r="U395" s="11" t="s">
        <v>2135</v>
      </c>
      <c r="V395" t="s">
        <v>2134</v>
      </c>
    </row>
    <row r="396" spans="1:22" ht="12" customHeight="1" x14ac:dyDescent="0.3">
      <c r="A396" s="2" t="s">
        <v>836</v>
      </c>
      <c r="B396" s="2" t="s">
        <v>612</v>
      </c>
      <c r="C396" s="2" t="s">
        <v>613</v>
      </c>
      <c r="D396" s="2" t="s">
        <v>21</v>
      </c>
      <c r="E396" s="2" t="s">
        <v>526</v>
      </c>
      <c r="F396" s="2" t="s">
        <v>783</v>
      </c>
      <c r="G396" s="2" t="s">
        <v>804</v>
      </c>
      <c r="H396" s="2" t="s">
        <v>784</v>
      </c>
      <c r="I396" s="2"/>
      <c r="J396" s="2"/>
      <c r="K396" s="2"/>
      <c r="L396" s="7" t="s">
        <v>315</v>
      </c>
      <c r="M396" s="2" t="s">
        <v>534</v>
      </c>
      <c r="N396" s="2" t="s">
        <v>617</v>
      </c>
      <c r="O396" s="2" t="s">
        <v>618</v>
      </c>
      <c r="P396" s="2" t="s">
        <v>619</v>
      </c>
      <c r="Q396" s="2" t="s">
        <v>620</v>
      </c>
      <c r="R396" s="2" t="s">
        <v>31</v>
      </c>
      <c r="S396">
        <v>9</v>
      </c>
      <c r="T396">
        <f t="shared" si="6"/>
        <v>1.0273972602739727</v>
      </c>
      <c r="U396" s="11" t="s">
        <v>2135</v>
      </c>
      <c r="V396" t="s">
        <v>2134</v>
      </c>
    </row>
    <row r="397" spans="1:22" ht="12" customHeight="1" x14ac:dyDescent="0.3">
      <c r="A397" s="2" t="s">
        <v>837</v>
      </c>
      <c r="B397" s="2" t="s">
        <v>612</v>
      </c>
      <c r="C397" s="2" t="s">
        <v>613</v>
      </c>
      <c r="D397" s="2" t="s">
        <v>21</v>
      </c>
      <c r="E397" s="2" t="s">
        <v>526</v>
      </c>
      <c r="F397" s="2" t="s">
        <v>783</v>
      </c>
      <c r="G397" s="2" t="s">
        <v>804</v>
      </c>
      <c r="H397" s="2" t="s">
        <v>784</v>
      </c>
      <c r="I397" s="2"/>
      <c r="J397" s="2"/>
      <c r="K397" s="2"/>
      <c r="L397" s="7" t="s">
        <v>57</v>
      </c>
      <c r="M397" s="2" t="s">
        <v>534</v>
      </c>
      <c r="N397" s="2" t="s">
        <v>617</v>
      </c>
      <c r="O397" s="2" t="s">
        <v>618</v>
      </c>
      <c r="P397" s="2" t="s">
        <v>619</v>
      </c>
      <c r="Q397" s="2" t="s">
        <v>620</v>
      </c>
      <c r="R397" s="2" t="s">
        <v>31</v>
      </c>
      <c r="S397">
        <v>10</v>
      </c>
      <c r="T397">
        <f t="shared" si="6"/>
        <v>1.1415525114155252</v>
      </c>
      <c r="U397" s="11" t="s">
        <v>2135</v>
      </c>
      <c r="V397" t="s">
        <v>2134</v>
      </c>
    </row>
    <row r="398" spans="1:22" ht="12" customHeight="1" x14ac:dyDescent="0.3">
      <c r="A398" s="2" t="s">
        <v>838</v>
      </c>
      <c r="B398" s="2" t="s">
        <v>612</v>
      </c>
      <c r="C398" s="2" t="s">
        <v>613</v>
      </c>
      <c r="D398" s="2" t="s">
        <v>21</v>
      </c>
      <c r="E398" s="2" t="s">
        <v>526</v>
      </c>
      <c r="F398" s="2" t="s">
        <v>783</v>
      </c>
      <c r="G398" s="2" t="s">
        <v>804</v>
      </c>
      <c r="H398" s="2" t="s">
        <v>784</v>
      </c>
      <c r="I398" s="2"/>
      <c r="J398" s="2"/>
      <c r="K398" s="2"/>
      <c r="L398" s="7" t="s">
        <v>312</v>
      </c>
      <c r="M398" s="2" t="s">
        <v>534</v>
      </c>
      <c r="N398" s="2" t="s">
        <v>617</v>
      </c>
      <c r="O398" s="2" t="s">
        <v>618</v>
      </c>
      <c r="P398" s="2" t="s">
        <v>619</v>
      </c>
      <c r="Q398" s="2" t="s">
        <v>620</v>
      </c>
      <c r="R398" s="2" t="s">
        <v>31</v>
      </c>
      <c r="S398">
        <v>11</v>
      </c>
      <c r="T398">
        <f t="shared" si="6"/>
        <v>1.2557077625570776</v>
      </c>
      <c r="U398" s="11" t="s">
        <v>2135</v>
      </c>
      <c r="V398" t="s">
        <v>2134</v>
      </c>
    </row>
    <row r="399" spans="1:22" ht="12" customHeight="1" x14ac:dyDescent="0.3">
      <c r="A399" s="2" t="s">
        <v>839</v>
      </c>
      <c r="B399" s="2" t="s">
        <v>612</v>
      </c>
      <c r="C399" s="2" t="s">
        <v>613</v>
      </c>
      <c r="D399" s="2" t="s">
        <v>21</v>
      </c>
      <c r="E399" s="2" t="s">
        <v>526</v>
      </c>
      <c r="F399" s="2" t="s">
        <v>783</v>
      </c>
      <c r="G399" s="2" t="s">
        <v>804</v>
      </c>
      <c r="H399" s="2" t="s">
        <v>784</v>
      </c>
      <c r="I399" s="2"/>
      <c r="J399" s="2"/>
      <c r="K399" s="2"/>
      <c r="L399" s="7" t="s">
        <v>432</v>
      </c>
      <c r="M399" s="2" t="s">
        <v>534</v>
      </c>
      <c r="N399" s="2" t="s">
        <v>617</v>
      </c>
      <c r="O399" s="2" t="s">
        <v>618</v>
      </c>
      <c r="P399" s="2" t="s">
        <v>619</v>
      </c>
      <c r="Q399" s="2" t="s">
        <v>620</v>
      </c>
      <c r="R399" s="2" t="s">
        <v>31</v>
      </c>
      <c r="S399">
        <v>12</v>
      </c>
      <c r="T399">
        <f t="shared" si="6"/>
        <v>1.3698630136986301</v>
      </c>
      <c r="U399" s="11" t="s">
        <v>2135</v>
      </c>
      <c r="V399" t="s">
        <v>2134</v>
      </c>
    </row>
    <row r="400" spans="1:22" ht="12" customHeight="1" x14ac:dyDescent="0.3">
      <c r="A400" s="2" t="s">
        <v>840</v>
      </c>
      <c r="B400" s="2" t="s">
        <v>612</v>
      </c>
      <c r="C400" s="2" t="s">
        <v>613</v>
      </c>
      <c r="D400" s="2" t="s">
        <v>21</v>
      </c>
      <c r="E400" s="2" t="s">
        <v>526</v>
      </c>
      <c r="F400" s="2" t="s">
        <v>783</v>
      </c>
      <c r="G400" s="2" t="s">
        <v>804</v>
      </c>
      <c r="H400" s="2" t="s">
        <v>784</v>
      </c>
      <c r="I400" s="2"/>
      <c r="J400" s="2"/>
      <c r="K400" s="2"/>
      <c r="L400" s="7" t="s">
        <v>305</v>
      </c>
      <c r="M400" s="2" t="s">
        <v>534</v>
      </c>
      <c r="N400" s="2" t="s">
        <v>617</v>
      </c>
      <c r="O400" s="2" t="s">
        <v>618</v>
      </c>
      <c r="P400" s="2" t="s">
        <v>619</v>
      </c>
      <c r="Q400" s="2" t="s">
        <v>620</v>
      </c>
      <c r="R400" s="2" t="s">
        <v>31</v>
      </c>
      <c r="S400">
        <v>13</v>
      </c>
      <c r="T400">
        <f t="shared" si="6"/>
        <v>1.4840182648401827</v>
      </c>
      <c r="U400" s="11" t="s">
        <v>2135</v>
      </c>
      <c r="V400" t="s">
        <v>2134</v>
      </c>
    </row>
    <row r="401" spans="1:22" ht="12" customHeight="1" x14ac:dyDescent="0.3">
      <c r="A401" s="2" t="s">
        <v>841</v>
      </c>
      <c r="B401" s="2" t="s">
        <v>612</v>
      </c>
      <c r="C401" s="2" t="s">
        <v>613</v>
      </c>
      <c r="D401" s="2" t="s">
        <v>21</v>
      </c>
      <c r="E401" s="2" t="s">
        <v>526</v>
      </c>
      <c r="F401" s="2" t="s">
        <v>783</v>
      </c>
      <c r="G401" s="2" t="s">
        <v>804</v>
      </c>
      <c r="H401" s="2" t="s">
        <v>784</v>
      </c>
      <c r="I401" s="2"/>
      <c r="J401" s="2"/>
      <c r="K401" s="2"/>
      <c r="L401" s="7" t="s">
        <v>434</v>
      </c>
      <c r="M401" s="2" t="s">
        <v>534</v>
      </c>
      <c r="N401" s="2" t="s">
        <v>617</v>
      </c>
      <c r="O401" s="2" t="s">
        <v>618</v>
      </c>
      <c r="P401" s="2" t="s">
        <v>619</v>
      </c>
      <c r="Q401" s="2" t="s">
        <v>620</v>
      </c>
      <c r="R401" s="2" t="s">
        <v>31</v>
      </c>
      <c r="S401">
        <v>15</v>
      </c>
      <c r="T401">
        <f t="shared" si="6"/>
        <v>1.7123287671232876</v>
      </c>
      <c r="U401" s="11" t="s">
        <v>2135</v>
      </c>
      <c r="V401" t="s">
        <v>2134</v>
      </c>
    </row>
    <row r="402" spans="1:22" ht="12" customHeight="1" x14ac:dyDescent="0.3">
      <c r="A402" s="2" t="s">
        <v>842</v>
      </c>
      <c r="B402" s="2" t="s">
        <v>612</v>
      </c>
      <c r="C402" s="2" t="s">
        <v>613</v>
      </c>
      <c r="D402" s="2" t="s">
        <v>21</v>
      </c>
      <c r="E402" s="2" t="s">
        <v>526</v>
      </c>
      <c r="F402" s="2" t="s">
        <v>783</v>
      </c>
      <c r="G402" s="2" t="s">
        <v>804</v>
      </c>
      <c r="H402" s="2" t="s">
        <v>784</v>
      </c>
      <c r="I402" s="2"/>
      <c r="J402" s="2"/>
      <c r="K402" s="2"/>
      <c r="L402" s="7" t="s">
        <v>317</v>
      </c>
      <c r="M402" s="2" t="s">
        <v>534</v>
      </c>
      <c r="N402" s="2" t="s">
        <v>617</v>
      </c>
      <c r="O402" s="2" t="s">
        <v>618</v>
      </c>
      <c r="P402" s="2" t="s">
        <v>619</v>
      </c>
      <c r="Q402" s="2" t="s">
        <v>620</v>
      </c>
      <c r="R402" s="2" t="s">
        <v>31</v>
      </c>
      <c r="S402">
        <v>16</v>
      </c>
      <c r="T402">
        <f t="shared" si="6"/>
        <v>1.8264840182648401</v>
      </c>
      <c r="U402" s="11" t="s">
        <v>2135</v>
      </c>
      <c r="V402" t="s">
        <v>2134</v>
      </c>
    </row>
    <row r="403" spans="1:22" ht="12" customHeight="1" x14ac:dyDescent="0.3">
      <c r="A403" s="2" t="s">
        <v>843</v>
      </c>
      <c r="B403" s="2" t="s">
        <v>612</v>
      </c>
      <c r="C403" s="2" t="s">
        <v>613</v>
      </c>
      <c r="D403" s="2" t="s">
        <v>21</v>
      </c>
      <c r="E403" s="2" t="s">
        <v>526</v>
      </c>
      <c r="F403" s="2" t="s">
        <v>783</v>
      </c>
      <c r="G403" s="2" t="s">
        <v>804</v>
      </c>
      <c r="H403" s="2" t="s">
        <v>784</v>
      </c>
      <c r="I403" s="2"/>
      <c r="J403" s="2"/>
      <c r="K403" s="2"/>
      <c r="L403" s="7" t="s">
        <v>293</v>
      </c>
      <c r="M403" s="2" t="s">
        <v>534</v>
      </c>
      <c r="N403" s="2" t="s">
        <v>617</v>
      </c>
      <c r="O403" s="2" t="s">
        <v>618</v>
      </c>
      <c r="P403" s="2" t="s">
        <v>619</v>
      </c>
      <c r="Q403" s="2" t="s">
        <v>620</v>
      </c>
      <c r="R403" s="2" t="s">
        <v>31</v>
      </c>
      <c r="S403">
        <v>17</v>
      </c>
      <c r="T403">
        <f t="shared" si="6"/>
        <v>1.9406392694063928</v>
      </c>
      <c r="U403" s="11" t="s">
        <v>2135</v>
      </c>
      <c r="V403" t="s">
        <v>2134</v>
      </c>
    </row>
    <row r="404" spans="1:22" ht="12" customHeight="1" x14ac:dyDescent="0.3">
      <c r="A404" s="2" t="s">
        <v>844</v>
      </c>
      <c r="B404" s="2" t="s">
        <v>612</v>
      </c>
      <c r="C404" s="2" t="s">
        <v>613</v>
      </c>
      <c r="D404" s="2" t="s">
        <v>21</v>
      </c>
      <c r="E404" s="2" t="s">
        <v>526</v>
      </c>
      <c r="F404" s="2" t="s">
        <v>783</v>
      </c>
      <c r="G404" s="2" t="s">
        <v>804</v>
      </c>
      <c r="H404" s="2" t="s">
        <v>784</v>
      </c>
      <c r="I404" s="2"/>
      <c r="J404" s="2"/>
      <c r="K404" s="2"/>
      <c r="L404" s="7" t="s">
        <v>286</v>
      </c>
      <c r="M404" s="2" t="s">
        <v>534</v>
      </c>
      <c r="N404" s="2" t="s">
        <v>617</v>
      </c>
      <c r="O404" s="2" t="s">
        <v>618</v>
      </c>
      <c r="P404" s="2" t="s">
        <v>619</v>
      </c>
      <c r="Q404" s="2" t="s">
        <v>620</v>
      </c>
      <c r="R404" s="2" t="s">
        <v>31</v>
      </c>
      <c r="S404">
        <v>19</v>
      </c>
      <c r="T404">
        <f t="shared" si="6"/>
        <v>2.1689497716894977</v>
      </c>
      <c r="U404" s="11" t="s">
        <v>2135</v>
      </c>
      <c r="V404" t="s">
        <v>2134</v>
      </c>
    </row>
    <row r="405" spans="1:22" ht="12" customHeight="1" x14ac:dyDescent="0.3">
      <c r="A405" s="2" t="s">
        <v>845</v>
      </c>
      <c r="B405" s="2" t="s">
        <v>612</v>
      </c>
      <c r="C405" s="2" t="s">
        <v>613</v>
      </c>
      <c r="D405" s="2" t="s">
        <v>21</v>
      </c>
      <c r="E405" s="2" t="s">
        <v>526</v>
      </c>
      <c r="F405" s="2" t="s">
        <v>614</v>
      </c>
      <c r="G405" s="2" t="s">
        <v>900</v>
      </c>
      <c r="H405" s="2" t="s">
        <v>616</v>
      </c>
      <c r="I405" s="2"/>
      <c r="J405" s="2"/>
      <c r="K405" s="2"/>
      <c r="L405" s="7" t="s">
        <v>307</v>
      </c>
      <c r="M405" s="2" t="s">
        <v>534</v>
      </c>
      <c r="N405" s="2" t="s">
        <v>617</v>
      </c>
      <c r="O405" s="2" t="s">
        <v>618</v>
      </c>
      <c r="P405" s="2" t="s">
        <v>619</v>
      </c>
      <c r="Q405" s="2" t="s">
        <v>620</v>
      </c>
      <c r="R405" s="2" t="s">
        <v>31</v>
      </c>
      <c r="S405">
        <v>23</v>
      </c>
      <c r="T405">
        <f t="shared" si="6"/>
        <v>2.6255707762557079</v>
      </c>
      <c r="U405" s="11" t="s">
        <v>2135</v>
      </c>
      <c r="V405" t="s">
        <v>2134</v>
      </c>
    </row>
    <row r="406" spans="1:22" ht="12" customHeight="1" x14ac:dyDescent="0.3">
      <c r="A406" s="2" t="s">
        <v>846</v>
      </c>
      <c r="B406" s="2" t="s">
        <v>612</v>
      </c>
      <c r="C406" s="2" t="s">
        <v>613</v>
      </c>
      <c r="D406" s="2" t="s">
        <v>21</v>
      </c>
      <c r="E406" s="2" t="s">
        <v>526</v>
      </c>
      <c r="F406" s="2" t="s">
        <v>614</v>
      </c>
      <c r="G406" s="2" t="s">
        <v>900</v>
      </c>
      <c r="H406" s="2" t="s">
        <v>616</v>
      </c>
      <c r="I406" s="2"/>
      <c r="J406" s="2"/>
      <c r="K406" s="2"/>
      <c r="L406" s="7" t="s">
        <v>684</v>
      </c>
      <c r="M406" s="2" t="s">
        <v>534</v>
      </c>
      <c r="N406" s="2" t="s">
        <v>617</v>
      </c>
      <c r="O406" s="2" t="s">
        <v>618</v>
      </c>
      <c r="P406" s="2" t="s">
        <v>619</v>
      </c>
      <c r="Q406" s="2" t="s">
        <v>620</v>
      </c>
      <c r="R406" s="2" t="s">
        <v>31</v>
      </c>
      <c r="S406">
        <v>24</v>
      </c>
      <c r="T406">
        <f t="shared" si="6"/>
        <v>2.7397260273972601</v>
      </c>
      <c r="U406" s="11" t="s">
        <v>2135</v>
      </c>
      <c r="V406" t="s">
        <v>2134</v>
      </c>
    </row>
    <row r="407" spans="1:22" ht="12" customHeight="1" x14ac:dyDescent="0.3">
      <c r="A407" s="2" t="s">
        <v>847</v>
      </c>
      <c r="B407" s="2" t="s">
        <v>612</v>
      </c>
      <c r="C407" s="2" t="s">
        <v>613</v>
      </c>
      <c r="D407" s="2" t="s">
        <v>21</v>
      </c>
      <c r="E407" s="2" t="s">
        <v>526</v>
      </c>
      <c r="F407" s="2" t="s">
        <v>614</v>
      </c>
      <c r="G407" s="2" t="s">
        <v>900</v>
      </c>
      <c r="H407" s="2" t="s">
        <v>616</v>
      </c>
      <c r="I407" s="2"/>
      <c r="J407" s="2"/>
      <c r="K407" s="2"/>
      <c r="L407" s="7" t="s">
        <v>138</v>
      </c>
      <c r="M407" s="2" t="s">
        <v>534</v>
      </c>
      <c r="N407" s="2" t="s">
        <v>617</v>
      </c>
      <c r="O407" s="2" t="s">
        <v>618</v>
      </c>
      <c r="P407" s="2" t="s">
        <v>619</v>
      </c>
      <c r="Q407" s="2" t="s">
        <v>620</v>
      </c>
      <c r="R407" s="2" t="s">
        <v>31</v>
      </c>
      <c r="S407">
        <v>25</v>
      </c>
      <c r="T407">
        <f t="shared" si="6"/>
        <v>2.8538812785388128</v>
      </c>
      <c r="U407" s="11" t="s">
        <v>2135</v>
      </c>
      <c r="V407" t="s">
        <v>2134</v>
      </c>
    </row>
    <row r="408" spans="1:22" ht="12" customHeight="1" x14ac:dyDescent="0.3">
      <c r="A408" s="2" t="s">
        <v>848</v>
      </c>
      <c r="B408" s="2" t="s">
        <v>612</v>
      </c>
      <c r="C408" s="2" t="s">
        <v>613</v>
      </c>
      <c r="D408" s="2" t="s">
        <v>21</v>
      </c>
      <c r="E408" s="2" t="s">
        <v>526</v>
      </c>
      <c r="F408" s="2" t="s">
        <v>614</v>
      </c>
      <c r="G408" s="2" t="s">
        <v>900</v>
      </c>
      <c r="H408" s="2" t="s">
        <v>616</v>
      </c>
      <c r="I408" s="2"/>
      <c r="J408" s="2"/>
      <c r="K408" s="2"/>
      <c r="L408" s="7" t="s">
        <v>431</v>
      </c>
      <c r="M408" s="2" t="s">
        <v>534</v>
      </c>
      <c r="N408" s="2" t="s">
        <v>617</v>
      </c>
      <c r="O408" s="2" t="s">
        <v>618</v>
      </c>
      <c r="P408" s="2" t="s">
        <v>619</v>
      </c>
      <c r="Q408" s="2" t="s">
        <v>620</v>
      </c>
      <c r="R408" s="2" t="s">
        <v>31</v>
      </c>
      <c r="S408">
        <v>26</v>
      </c>
      <c r="T408">
        <f t="shared" si="6"/>
        <v>2.9680365296803655</v>
      </c>
      <c r="U408" s="11" t="s">
        <v>2135</v>
      </c>
      <c r="V408" t="s">
        <v>2134</v>
      </c>
    </row>
    <row r="409" spans="1:22" ht="12" customHeight="1" x14ac:dyDescent="0.3">
      <c r="A409" s="2" t="s">
        <v>849</v>
      </c>
      <c r="B409" s="2" t="s">
        <v>612</v>
      </c>
      <c r="C409" s="2" t="s">
        <v>613</v>
      </c>
      <c r="D409" s="2" t="s">
        <v>21</v>
      </c>
      <c r="E409" s="2" t="s">
        <v>526</v>
      </c>
      <c r="F409" s="2" t="s">
        <v>614</v>
      </c>
      <c r="G409" s="2" t="s">
        <v>900</v>
      </c>
      <c r="H409" s="2" t="s">
        <v>616</v>
      </c>
      <c r="I409" s="2"/>
      <c r="J409" s="2"/>
      <c r="K409" s="2"/>
      <c r="L409" s="7" t="s">
        <v>384</v>
      </c>
      <c r="M409" s="2" t="s">
        <v>534</v>
      </c>
      <c r="N409" s="2" t="s">
        <v>617</v>
      </c>
      <c r="O409" s="2" t="s">
        <v>618</v>
      </c>
      <c r="P409" s="2" t="s">
        <v>619</v>
      </c>
      <c r="Q409" s="2" t="s">
        <v>620</v>
      </c>
      <c r="R409" s="2" t="s">
        <v>31</v>
      </c>
      <c r="S409">
        <v>27</v>
      </c>
      <c r="T409">
        <f t="shared" si="6"/>
        <v>3.0821917808219177</v>
      </c>
      <c r="U409" s="11" t="s">
        <v>2135</v>
      </c>
      <c r="V409" t="s">
        <v>2134</v>
      </c>
    </row>
    <row r="410" spans="1:22" ht="12" customHeight="1" x14ac:dyDescent="0.3">
      <c r="A410" s="2" t="s">
        <v>850</v>
      </c>
      <c r="B410" s="2" t="s">
        <v>612</v>
      </c>
      <c r="C410" s="2" t="s">
        <v>613</v>
      </c>
      <c r="D410" s="2" t="s">
        <v>21</v>
      </c>
      <c r="E410" s="2" t="s">
        <v>526</v>
      </c>
      <c r="F410" s="2" t="s">
        <v>614</v>
      </c>
      <c r="G410" s="2" t="s">
        <v>900</v>
      </c>
      <c r="H410" s="2" t="s">
        <v>616</v>
      </c>
      <c r="I410" s="2"/>
      <c r="J410" s="2"/>
      <c r="K410" s="2"/>
      <c r="L410" s="7" t="s">
        <v>448</v>
      </c>
      <c r="M410" s="2" t="s">
        <v>534</v>
      </c>
      <c r="N410" s="2" t="s">
        <v>617</v>
      </c>
      <c r="O410" s="2" t="s">
        <v>618</v>
      </c>
      <c r="P410" s="2" t="s">
        <v>619</v>
      </c>
      <c r="Q410" s="2" t="s">
        <v>620</v>
      </c>
      <c r="R410" s="2" t="s">
        <v>31</v>
      </c>
      <c r="S410">
        <v>28</v>
      </c>
      <c r="T410">
        <f t="shared" si="6"/>
        <v>3.1963470319634704</v>
      </c>
      <c r="U410" s="11" t="s">
        <v>2135</v>
      </c>
      <c r="V410" t="s">
        <v>2134</v>
      </c>
    </row>
    <row r="411" spans="1:22" ht="12" customHeight="1" x14ac:dyDescent="0.3">
      <c r="A411" s="2" t="s">
        <v>851</v>
      </c>
      <c r="B411" s="2" t="s">
        <v>612</v>
      </c>
      <c r="C411" s="2" t="s">
        <v>613</v>
      </c>
      <c r="D411" s="2" t="s">
        <v>21</v>
      </c>
      <c r="E411" s="2" t="s">
        <v>526</v>
      </c>
      <c r="F411" s="2" t="s">
        <v>614</v>
      </c>
      <c r="G411" s="2" t="s">
        <v>900</v>
      </c>
      <c r="H411" s="2" t="s">
        <v>616</v>
      </c>
      <c r="I411" s="2"/>
      <c r="J411" s="2"/>
      <c r="K411" s="2"/>
      <c r="L411" s="7" t="s">
        <v>429</v>
      </c>
      <c r="M411" s="2" t="s">
        <v>534</v>
      </c>
      <c r="N411" s="2" t="s">
        <v>617</v>
      </c>
      <c r="O411" s="2" t="s">
        <v>618</v>
      </c>
      <c r="P411" s="2" t="s">
        <v>619</v>
      </c>
      <c r="Q411" s="2" t="s">
        <v>620</v>
      </c>
      <c r="R411" s="2" t="s">
        <v>31</v>
      </c>
      <c r="S411">
        <v>29</v>
      </c>
      <c r="T411">
        <f t="shared" si="6"/>
        <v>3.310502283105023</v>
      </c>
      <c r="U411" s="11" t="s">
        <v>2135</v>
      </c>
      <c r="V411" t="s">
        <v>2134</v>
      </c>
    </row>
    <row r="412" spans="1:22" ht="12" customHeight="1" x14ac:dyDescent="0.3">
      <c r="A412" s="2" t="s">
        <v>852</v>
      </c>
      <c r="B412" s="2" t="s">
        <v>612</v>
      </c>
      <c r="C412" s="2" t="s">
        <v>613</v>
      </c>
      <c r="D412" s="2" t="s">
        <v>21</v>
      </c>
      <c r="E412" s="2" t="s">
        <v>526</v>
      </c>
      <c r="F412" s="2" t="s">
        <v>614</v>
      </c>
      <c r="G412" s="2" t="s">
        <v>900</v>
      </c>
      <c r="H412" s="2" t="s">
        <v>616</v>
      </c>
      <c r="I412" s="2"/>
      <c r="J412" s="2"/>
      <c r="K412" s="2"/>
      <c r="L412" s="7" t="s">
        <v>444</v>
      </c>
      <c r="M412" s="2" t="s">
        <v>534</v>
      </c>
      <c r="N412" s="2" t="s">
        <v>617</v>
      </c>
      <c r="O412" s="2" t="s">
        <v>618</v>
      </c>
      <c r="P412" s="2" t="s">
        <v>619</v>
      </c>
      <c r="Q412" s="2" t="s">
        <v>620</v>
      </c>
      <c r="R412" s="2" t="s">
        <v>31</v>
      </c>
      <c r="S412">
        <v>30</v>
      </c>
      <c r="T412">
        <f t="shared" si="6"/>
        <v>3.4246575342465753</v>
      </c>
      <c r="U412" s="11" t="s">
        <v>2135</v>
      </c>
      <c r="V412" t="s">
        <v>2134</v>
      </c>
    </row>
    <row r="413" spans="1:22" ht="12" customHeight="1" x14ac:dyDescent="0.3">
      <c r="A413" s="2" t="s">
        <v>853</v>
      </c>
      <c r="B413" s="2" t="s">
        <v>612</v>
      </c>
      <c r="C413" s="2" t="s">
        <v>613</v>
      </c>
      <c r="D413" s="2" t="s">
        <v>21</v>
      </c>
      <c r="E413" s="2" t="s">
        <v>526</v>
      </c>
      <c r="F413" s="2" t="s">
        <v>614</v>
      </c>
      <c r="G413" s="2" t="s">
        <v>900</v>
      </c>
      <c r="H413" s="2" t="s">
        <v>616</v>
      </c>
      <c r="I413" s="2"/>
      <c r="J413" s="2"/>
      <c r="K413" s="2"/>
      <c r="L413" s="7" t="s">
        <v>321</v>
      </c>
      <c r="M413" s="2" t="s">
        <v>534</v>
      </c>
      <c r="N413" s="2" t="s">
        <v>617</v>
      </c>
      <c r="O413" s="2" t="s">
        <v>618</v>
      </c>
      <c r="P413" s="2" t="s">
        <v>619</v>
      </c>
      <c r="Q413" s="2" t="s">
        <v>620</v>
      </c>
      <c r="R413" s="2" t="s">
        <v>31</v>
      </c>
      <c r="S413">
        <v>31</v>
      </c>
      <c r="T413">
        <f t="shared" si="6"/>
        <v>3.5388127853881279</v>
      </c>
      <c r="U413" s="11" t="s">
        <v>2135</v>
      </c>
      <c r="V413" t="s">
        <v>2134</v>
      </c>
    </row>
    <row r="414" spans="1:22" ht="12" customHeight="1" x14ac:dyDescent="0.3">
      <c r="A414" s="2" t="s">
        <v>854</v>
      </c>
      <c r="B414" s="2" t="s">
        <v>612</v>
      </c>
      <c r="C414" s="2" t="s">
        <v>613</v>
      </c>
      <c r="D414" s="2" t="s">
        <v>21</v>
      </c>
      <c r="E414" s="2" t="s">
        <v>526</v>
      </c>
      <c r="F414" s="2" t="s">
        <v>646</v>
      </c>
      <c r="G414" s="2" t="s">
        <v>900</v>
      </c>
      <c r="H414" s="2" t="s">
        <v>647</v>
      </c>
      <c r="I414" s="2"/>
      <c r="J414" s="2"/>
      <c r="K414" s="2"/>
      <c r="L414" s="7" t="s">
        <v>258</v>
      </c>
      <c r="M414" s="2" t="s">
        <v>534</v>
      </c>
      <c r="N414" s="2" t="s">
        <v>617</v>
      </c>
      <c r="O414" s="2" t="s">
        <v>618</v>
      </c>
      <c r="P414" s="2" t="s">
        <v>619</v>
      </c>
      <c r="Q414" s="2" t="s">
        <v>620</v>
      </c>
      <c r="R414" s="2" t="s">
        <v>31</v>
      </c>
      <c r="S414">
        <v>1</v>
      </c>
      <c r="T414">
        <f t="shared" si="6"/>
        <v>0.11415525114155251</v>
      </c>
      <c r="U414" s="11" t="s">
        <v>2135</v>
      </c>
      <c r="V414" t="s">
        <v>2134</v>
      </c>
    </row>
    <row r="415" spans="1:22" ht="12" customHeight="1" x14ac:dyDescent="0.3">
      <c r="A415" s="2" t="s">
        <v>855</v>
      </c>
      <c r="B415" s="2" t="s">
        <v>612</v>
      </c>
      <c r="C415" s="2" t="s">
        <v>613</v>
      </c>
      <c r="D415" s="2" t="s">
        <v>21</v>
      </c>
      <c r="E415" s="2" t="s">
        <v>526</v>
      </c>
      <c r="F415" s="2" t="s">
        <v>646</v>
      </c>
      <c r="G415" s="2" t="s">
        <v>900</v>
      </c>
      <c r="H415" s="2" t="s">
        <v>647</v>
      </c>
      <c r="I415" s="2"/>
      <c r="J415" s="2"/>
      <c r="K415" s="2"/>
      <c r="L415" s="7" t="s">
        <v>260</v>
      </c>
      <c r="M415" s="2" t="s">
        <v>534</v>
      </c>
      <c r="N415" s="2" t="s">
        <v>617</v>
      </c>
      <c r="O415" s="2" t="s">
        <v>618</v>
      </c>
      <c r="P415" s="2" t="s">
        <v>619</v>
      </c>
      <c r="Q415" s="2" t="s">
        <v>620</v>
      </c>
      <c r="R415" s="2" t="s">
        <v>31</v>
      </c>
      <c r="S415">
        <v>2</v>
      </c>
      <c r="T415">
        <f t="shared" si="6"/>
        <v>0.22831050228310501</v>
      </c>
      <c r="U415" s="11" t="s">
        <v>2135</v>
      </c>
      <c r="V415" t="s">
        <v>2134</v>
      </c>
    </row>
    <row r="416" spans="1:22" ht="12" customHeight="1" x14ac:dyDescent="0.3">
      <c r="A416" s="2" t="s">
        <v>856</v>
      </c>
      <c r="B416" s="2" t="s">
        <v>612</v>
      </c>
      <c r="C416" s="2" t="s">
        <v>613</v>
      </c>
      <c r="D416" s="2" t="s">
        <v>21</v>
      </c>
      <c r="E416" s="2" t="s">
        <v>526</v>
      </c>
      <c r="F416" s="2" t="s">
        <v>654</v>
      </c>
      <c r="G416" s="2" t="s">
        <v>900</v>
      </c>
      <c r="H416" s="2" t="s">
        <v>655</v>
      </c>
      <c r="I416" s="2"/>
      <c r="J416" s="2"/>
      <c r="K416" s="2"/>
      <c r="L416" s="7" t="s">
        <v>312</v>
      </c>
      <c r="M416" s="2" t="s">
        <v>534</v>
      </c>
      <c r="N416" s="2" t="s">
        <v>617</v>
      </c>
      <c r="O416" s="2" t="s">
        <v>618</v>
      </c>
      <c r="P416" s="2" t="s">
        <v>619</v>
      </c>
      <c r="Q416" s="2" t="s">
        <v>620</v>
      </c>
      <c r="R416" s="2" t="s">
        <v>31</v>
      </c>
      <c r="S416">
        <v>11</v>
      </c>
      <c r="T416">
        <f t="shared" si="6"/>
        <v>1.2557077625570776</v>
      </c>
      <c r="U416" s="11" t="s">
        <v>2135</v>
      </c>
      <c r="V416" t="s">
        <v>2134</v>
      </c>
    </row>
    <row r="417" spans="1:22" ht="12" customHeight="1" x14ac:dyDescent="0.3">
      <c r="A417" s="2" t="s">
        <v>857</v>
      </c>
      <c r="B417" s="2" t="s">
        <v>612</v>
      </c>
      <c r="C417" s="2" t="s">
        <v>613</v>
      </c>
      <c r="D417" s="2" t="s">
        <v>21</v>
      </c>
      <c r="E417" s="2" t="s">
        <v>526</v>
      </c>
      <c r="F417" s="2" t="s">
        <v>654</v>
      </c>
      <c r="G417" s="2" t="s">
        <v>900</v>
      </c>
      <c r="H417" s="2" t="s">
        <v>655</v>
      </c>
      <c r="I417" s="2"/>
      <c r="J417" s="2"/>
      <c r="K417" s="2"/>
      <c r="L417" s="7" t="s">
        <v>432</v>
      </c>
      <c r="M417" s="2" t="s">
        <v>534</v>
      </c>
      <c r="N417" s="2" t="s">
        <v>617</v>
      </c>
      <c r="O417" s="2" t="s">
        <v>618</v>
      </c>
      <c r="P417" s="2" t="s">
        <v>619</v>
      </c>
      <c r="Q417" s="2" t="s">
        <v>620</v>
      </c>
      <c r="R417" s="2" t="s">
        <v>31</v>
      </c>
      <c r="S417">
        <v>12</v>
      </c>
      <c r="T417">
        <f t="shared" si="6"/>
        <v>1.3698630136986301</v>
      </c>
      <c r="U417" s="11" t="s">
        <v>2135</v>
      </c>
      <c r="V417" t="s">
        <v>2134</v>
      </c>
    </row>
    <row r="418" spans="1:22" ht="12" customHeight="1" x14ac:dyDescent="0.3">
      <c r="A418" s="2" t="s">
        <v>858</v>
      </c>
      <c r="B418" s="2" t="s">
        <v>612</v>
      </c>
      <c r="C418" s="2" t="s">
        <v>613</v>
      </c>
      <c r="D418" s="2" t="s">
        <v>21</v>
      </c>
      <c r="E418" s="2" t="s">
        <v>526</v>
      </c>
      <c r="F418" s="2" t="s">
        <v>654</v>
      </c>
      <c r="G418" s="2" t="s">
        <v>900</v>
      </c>
      <c r="H418" s="2" t="s">
        <v>655</v>
      </c>
      <c r="I418" s="2"/>
      <c r="J418" s="2"/>
      <c r="K418" s="2"/>
      <c r="L418" s="7" t="s">
        <v>305</v>
      </c>
      <c r="M418" s="2" t="s">
        <v>534</v>
      </c>
      <c r="N418" s="2" t="s">
        <v>617</v>
      </c>
      <c r="O418" s="2" t="s">
        <v>618</v>
      </c>
      <c r="P418" s="2" t="s">
        <v>619</v>
      </c>
      <c r="Q418" s="2" t="s">
        <v>620</v>
      </c>
      <c r="R418" s="2" t="s">
        <v>31</v>
      </c>
      <c r="S418">
        <v>13</v>
      </c>
      <c r="T418">
        <f t="shared" si="6"/>
        <v>1.4840182648401827</v>
      </c>
      <c r="U418" s="11" t="s">
        <v>2135</v>
      </c>
      <c r="V418" t="s">
        <v>2134</v>
      </c>
    </row>
    <row r="419" spans="1:22" ht="12" customHeight="1" x14ac:dyDescent="0.3">
      <c r="A419" s="2" t="s">
        <v>859</v>
      </c>
      <c r="B419" s="2" t="s">
        <v>612</v>
      </c>
      <c r="C419" s="2" t="s">
        <v>613</v>
      </c>
      <c r="D419" s="2" t="s">
        <v>21</v>
      </c>
      <c r="E419" s="2" t="s">
        <v>526</v>
      </c>
      <c r="F419" s="2" t="s">
        <v>676</v>
      </c>
      <c r="G419" s="2" t="s">
        <v>900</v>
      </c>
      <c r="H419" s="2" t="s">
        <v>677</v>
      </c>
      <c r="I419" s="2"/>
      <c r="J419" s="2"/>
      <c r="K419" s="2"/>
      <c r="L419" s="7" t="s">
        <v>280</v>
      </c>
      <c r="M419" s="2" t="s">
        <v>534</v>
      </c>
      <c r="N419" s="2" t="s">
        <v>617</v>
      </c>
      <c r="O419" s="2" t="s">
        <v>618</v>
      </c>
      <c r="P419" s="2" t="s">
        <v>619</v>
      </c>
      <c r="Q419" s="2" t="s">
        <v>620</v>
      </c>
      <c r="R419" s="2" t="s">
        <v>31</v>
      </c>
      <c r="S419">
        <v>20</v>
      </c>
      <c r="T419">
        <f t="shared" si="6"/>
        <v>2.2831050228310503</v>
      </c>
      <c r="U419" s="11" t="s">
        <v>2135</v>
      </c>
      <c r="V419" t="s">
        <v>2134</v>
      </c>
    </row>
    <row r="420" spans="1:22" ht="12" customHeight="1" x14ac:dyDescent="0.3">
      <c r="A420" s="2" t="s">
        <v>860</v>
      </c>
      <c r="B420" s="2" t="s">
        <v>612</v>
      </c>
      <c r="C420" s="2" t="s">
        <v>613</v>
      </c>
      <c r="D420" s="2" t="s">
        <v>21</v>
      </c>
      <c r="E420" s="2" t="s">
        <v>526</v>
      </c>
      <c r="F420" s="2" t="s">
        <v>676</v>
      </c>
      <c r="G420" s="2" t="s">
        <v>900</v>
      </c>
      <c r="H420" s="2" t="s">
        <v>677</v>
      </c>
      <c r="I420" s="2"/>
      <c r="J420" s="2"/>
      <c r="K420" s="2"/>
      <c r="L420" s="7" t="s">
        <v>680</v>
      </c>
      <c r="M420" s="2" t="s">
        <v>534</v>
      </c>
      <c r="N420" s="2" t="s">
        <v>617</v>
      </c>
      <c r="O420" s="2" t="s">
        <v>618</v>
      </c>
      <c r="P420" s="2" t="s">
        <v>619</v>
      </c>
      <c r="Q420" s="2" t="s">
        <v>620</v>
      </c>
      <c r="R420" s="2" t="s">
        <v>31</v>
      </c>
      <c r="S420">
        <v>21</v>
      </c>
      <c r="T420">
        <f t="shared" si="6"/>
        <v>2.3972602739726026</v>
      </c>
      <c r="U420" s="11" t="s">
        <v>2135</v>
      </c>
      <c r="V420" t="s">
        <v>2134</v>
      </c>
    </row>
    <row r="421" spans="1:22" ht="12" customHeight="1" x14ac:dyDescent="0.3">
      <c r="A421" s="2" t="s">
        <v>861</v>
      </c>
      <c r="B421" s="2" t="s">
        <v>612</v>
      </c>
      <c r="C421" s="2" t="s">
        <v>613</v>
      </c>
      <c r="D421" s="2" t="s">
        <v>21</v>
      </c>
      <c r="E421" s="2" t="s">
        <v>526</v>
      </c>
      <c r="F421" s="2" t="s">
        <v>676</v>
      </c>
      <c r="G421" s="2" t="s">
        <v>900</v>
      </c>
      <c r="H421" s="2" t="s">
        <v>677</v>
      </c>
      <c r="I421" s="2"/>
      <c r="J421" s="2"/>
      <c r="K421" s="2"/>
      <c r="L421" s="7" t="s">
        <v>672</v>
      </c>
      <c r="M421" s="2" t="s">
        <v>534</v>
      </c>
      <c r="N421" s="2" t="s">
        <v>617</v>
      </c>
      <c r="O421" s="2" t="s">
        <v>618</v>
      </c>
      <c r="P421" s="2" t="s">
        <v>619</v>
      </c>
      <c r="Q421" s="2" t="s">
        <v>620</v>
      </c>
      <c r="R421" s="2" t="s">
        <v>31</v>
      </c>
      <c r="S421">
        <v>22</v>
      </c>
      <c r="T421">
        <f t="shared" si="6"/>
        <v>2.5114155251141552</v>
      </c>
      <c r="U421" s="11" t="s">
        <v>2135</v>
      </c>
      <c r="V421" t="s">
        <v>2134</v>
      </c>
    </row>
    <row r="422" spans="1:22" ht="12" customHeight="1" x14ac:dyDescent="0.3">
      <c r="A422" s="2" t="s">
        <v>862</v>
      </c>
      <c r="B422" s="2" t="s">
        <v>612</v>
      </c>
      <c r="C422" s="2" t="s">
        <v>613</v>
      </c>
      <c r="D422" s="2" t="s">
        <v>21</v>
      </c>
      <c r="E422" s="2" t="s">
        <v>526</v>
      </c>
      <c r="F422" s="2" t="s">
        <v>676</v>
      </c>
      <c r="G422" s="2" t="s">
        <v>900</v>
      </c>
      <c r="H422" s="2" t="s">
        <v>677</v>
      </c>
      <c r="I422" s="2"/>
      <c r="J422" s="2"/>
      <c r="K422" s="2"/>
      <c r="L422" s="7" t="s">
        <v>307</v>
      </c>
      <c r="M422" s="2" t="s">
        <v>534</v>
      </c>
      <c r="N422" s="2" t="s">
        <v>617</v>
      </c>
      <c r="O422" s="2" t="s">
        <v>618</v>
      </c>
      <c r="P422" s="2" t="s">
        <v>619</v>
      </c>
      <c r="Q422" s="2" t="s">
        <v>620</v>
      </c>
      <c r="R422" s="2" t="s">
        <v>31</v>
      </c>
      <c r="S422">
        <v>23</v>
      </c>
      <c r="T422">
        <f t="shared" si="6"/>
        <v>2.6255707762557079</v>
      </c>
      <c r="U422" s="11" t="s">
        <v>2135</v>
      </c>
      <c r="V422" t="s">
        <v>2134</v>
      </c>
    </row>
    <row r="423" spans="1:22" ht="12" customHeight="1" x14ac:dyDescent="0.3">
      <c r="A423" s="2" t="s">
        <v>863</v>
      </c>
      <c r="B423" s="2" t="s">
        <v>612</v>
      </c>
      <c r="C423" s="2" t="s">
        <v>613</v>
      </c>
      <c r="D423" s="2" t="s">
        <v>21</v>
      </c>
      <c r="E423" s="2" t="s">
        <v>526</v>
      </c>
      <c r="F423" s="2" t="s">
        <v>676</v>
      </c>
      <c r="G423" s="2" t="s">
        <v>900</v>
      </c>
      <c r="H423" s="2" t="s">
        <v>677</v>
      </c>
      <c r="I423" s="2"/>
      <c r="J423" s="2"/>
      <c r="K423" s="2"/>
      <c r="L423" s="7" t="s">
        <v>684</v>
      </c>
      <c r="M423" s="2" t="s">
        <v>534</v>
      </c>
      <c r="N423" s="2" t="s">
        <v>617</v>
      </c>
      <c r="O423" s="2" t="s">
        <v>618</v>
      </c>
      <c r="P423" s="2" t="s">
        <v>619</v>
      </c>
      <c r="Q423" s="2" t="s">
        <v>620</v>
      </c>
      <c r="R423" s="2" t="s">
        <v>31</v>
      </c>
      <c r="S423">
        <v>24</v>
      </c>
      <c r="T423">
        <f t="shared" si="6"/>
        <v>2.7397260273972601</v>
      </c>
      <c r="U423" s="11" t="s">
        <v>2135</v>
      </c>
      <c r="V423" t="s">
        <v>2134</v>
      </c>
    </row>
    <row r="424" spans="1:22" ht="12" customHeight="1" x14ac:dyDescent="0.3">
      <c r="A424" s="2" t="s">
        <v>864</v>
      </c>
      <c r="B424" s="2" t="s">
        <v>612</v>
      </c>
      <c r="C424" s="2" t="s">
        <v>613</v>
      </c>
      <c r="D424" s="2" t="s">
        <v>21</v>
      </c>
      <c r="E424" s="2" t="s">
        <v>526</v>
      </c>
      <c r="F424" s="2" t="s">
        <v>614</v>
      </c>
      <c r="G424" s="2" t="s">
        <v>951</v>
      </c>
      <c r="H424" s="2" t="s">
        <v>616</v>
      </c>
      <c r="I424" s="2"/>
      <c r="J424" s="2"/>
      <c r="K424" s="2"/>
      <c r="L424" s="7" t="s">
        <v>258</v>
      </c>
      <c r="M424" s="2" t="s">
        <v>534</v>
      </c>
      <c r="N424" s="2" t="s">
        <v>617</v>
      </c>
      <c r="O424" s="2" t="s">
        <v>618</v>
      </c>
      <c r="P424" s="2" t="s">
        <v>619</v>
      </c>
      <c r="Q424" s="2" t="s">
        <v>620</v>
      </c>
      <c r="R424" s="2" t="s">
        <v>31</v>
      </c>
      <c r="S424">
        <v>1</v>
      </c>
      <c r="T424">
        <f t="shared" si="6"/>
        <v>0.11415525114155251</v>
      </c>
      <c r="U424" s="11" t="s">
        <v>2135</v>
      </c>
      <c r="V424" t="s">
        <v>2134</v>
      </c>
    </row>
    <row r="425" spans="1:22" ht="12" customHeight="1" x14ac:dyDescent="0.3">
      <c r="A425" s="2" t="s">
        <v>865</v>
      </c>
      <c r="B425" s="2" t="s">
        <v>612</v>
      </c>
      <c r="C425" s="2" t="s">
        <v>613</v>
      </c>
      <c r="D425" s="2" t="s">
        <v>21</v>
      </c>
      <c r="E425" s="2" t="s">
        <v>526</v>
      </c>
      <c r="F425" s="2" t="s">
        <v>614</v>
      </c>
      <c r="G425" s="2" t="s">
        <v>951</v>
      </c>
      <c r="H425" s="2" t="s">
        <v>616</v>
      </c>
      <c r="I425" s="2"/>
      <c r="J425" s="2"/>
      <c r="K425" s="2"/>
      <c r="L425" s="7" t="s">
        <v>260</v>
      </c>
      <c r="M425" s="2" t="s">
        <v>534</v>
      </c>
      <c r="N425" s="2" t="s">
        <v>617</v>
      </c>
      <c r="O425" s="2" t="s">
        <v>618</v>
      </c>
      <c r="P425" s="2" t="s">
        <v>619</v>
      </c>
      <c r="Q425" s="2" t="s">
        <v>620</v>
      </c>
      <c r="R425" s="2" t="s">
        <v>31</v>
      </c>
      <c r="S425">
        <v>2</v>
      </c>
      <c r="T425">
        <f t="shared" si="6"/>
        <v>0.22831050228310501</v>
      </c>
      <c r="U425" s="11" t="s">
        <v>2135</v>
      </c>
      <c r="V425" t="s">
        <v>2134</v>
      </c>
    </row>
    <row r="426" spans="1:22" ht="12" customHeight="1" x14ac:dyDescent="0.3">
      <c r="A426" s="2" t="s">
        <v>866</v>
      </c>
      <c r="B426" s="2" t="s">
        <v>612</v>
      </c>
      <c r="C426" s="2" t="s">
        <v>613</v>
      </c>
      <c r="D426" s="2" t="s">
        <v>21</v>
      </c>
      <c r="E426" s="2" t="s">
        <v>526</v>
      </c>
      <c r="F426" s="2" t="s">
        <v>646</v>
      </c>
      <c r="G426" s="2" t="s">
        <v>951</v>
      </c>
      <c r="H426" s="2" t="s">
        <v>647</v>
      </c>
      <c r="I426" s="2"/>
      <c r="J426" s="2"/>
      <c r="K426" s="2"/>
      <c r="L426" s="7" t="s">
        <v>258</v>
      </c>
      <c r="M426" s="2" t="s">
        <v>534</v>
      </c>
      <c r="N426" s="2" t="s">
        <v>617</v>
      </c>
      <c r="O426" s="2" t="s">
        <v>618</v>
      </c>
      <c r="P426" s="2" t="s">
        <v>619</v>
      </c>
      <c r="Q426" s="2" t="s">
        <v>620</v>
      </c>
      <c r="R426" s="2" t="s">
        <v>31</v>
      </c>
      <c r="S426">
        <v>1</v>
      </c>
      <c r="T426">
        <f t="shared" si="6"/>
        <v>0.11415525114155251</v>
      </c>
      <c r="U426" s="11" t="s">
        <v>2135</v>
      </c>
      <c r="V426" t="s">
        <v>2134</v>
      </c>
    </row>
    <row r="427" spans="1:22" ht="12" customHeight="1" x14ac:dyDescent="0.3">
      <c r="A427" s="2" t="s">
        <v>867</v>
      </c>
      <c r="B427" s="2" t="s">
        <v>612</v>
      </c>
      <c r="C427" s="2" t="s">
        <v>613</v>
      </c>
      <c r="D427" s="2" t="s">
        <v>21</v>
      </c>
      <c r="E427" s="2" t="s">
        <v>526</v>
      </c>
      <c r="F427" s="2" t="s">
        <v>783</v>
      </c>
      <c r="G427" s="2" t="s">
        <v>951</v>
      </c>
      <c r="H427" s="2" t="s">
        <v>784</v>
      </c>
      <c r="I427" s="2"/>
      <c r="J427" s="2"/>
      <c r="K427" s="2"/>
      <c r="L427" s="7" t="s">
        <v>258</v>
      </c>
      <c r="M427" s="2" t="s">
        <v>534</v>
      </c>
      <c r="N427" s="2" t="s">
        <v>617</v>
      </c>
      <c r="O427" s="2" t="s">
        <v>618</v>
      </c>
      <c r="P427" s="2" t="s">
        <v>619</v>
      </c>
      <c r="Q427" s="2" t="s">
        <v>620</v>
      </c>
      <c r="R427" s="2" t="s">
        <v>31</v>
      </c>
      <c r="S427">
        <v>1</v>
      </c>
      <c r="T427">
        <f t="shared" si="6"/>
        <v>0.11415525114155251</v>
      </c>
      <c r="U427" s="11" t="s">
        <v>2135</v>
      </c>
      <c r="V427" t="s">
        <v>2134</v>
      </c>
    </row>
    <row r="428" spans="1:22" ht="12" customHeight="1" x14ac:dyDescent="0.3">
      <c r="A428" s="2" t="s">
        <v>868</v>
      </c>
      <c r="B428" s="2" t="s">
        <v>612</v>
      </c>
      <c r="C428" s="2" t="s">
        <v>613</v>
      </c>
      <c r="D428" s="2" t="s">
        <v>21</v>
      </c>
      <c r="E428" s="2" t="s">
        <v>526</v>
      </c>
      <c r="F428" s="2" t="s">
        <v>783</v>
      </c>
      <c r="G428" s="2" t="s">
        <v>951</v>
      </c>
      <c r="H428" s="2" t="s">
        <v>784</v>
      </c>
      <c r="I428" s="2"/>
      <c r="J428" s="2"/>
      <c r="K428" s="2"/>
      <c r="L428" s="7" t="s">
        <v>260</v>
      </c>
      <c r="M428" s="2" t="s">
        <v>534</v>
      </c>
      <c r="N428" s="2" t="s">
        <v>617</v>
      </c>
      <c r="O428" s="2" t="s">
        <v>618</v>
      </c>
      <c r="P428" s="2" t="s">
        <v>619</v>
      </c>
      <c r="Q428" s="2" t="s">
        <v>620</v>
      </c>
      <c r="R428" s="2" t="s">
        <v>31</v>
      </c>
      <c r="S428">
        <v>2</v>
      </c>
      <c r="T428">
        <f t="shared" si="6"/>
        <v>0.22831050228310501</v>
      </c>
      <c r="U428" s="11" t="s">
        <v>2135</v>
      </c>
      <c r="V428" t="s">
        <v>2134</v>
      </c>
    </row>
    <row r="429" spans="1:22" ht="12" customHeight="1" x14ac:dyDescent="0.3">
      <c r="A429" s="2" t="s">
        <v>869</v>
      </c>
      <c r="B429" s="2" t="s">
        <v>612</v>
      </c>
      <c r="C429" s="2" t="s">
        <v>613</v>
      </c>
      <c r="D429" s="2" t="s">
        <v>21</v>
      </c>
      <c r="E429" s="2" t="s">
        <v>526</v>
      </c>
      <c r="F429" s="2" t="s">
        <v>614</v>
      </c>
      <c r="G429" s="2" t="s">
        <v>963</v>
      </c>
      <c r="H429" s="2" t="s">
        <v>616</v>
      </c>
      <c r="I429" s="2"/>
      <c r="J429" s="2"/>
      <c r="K429" s="2"/>
      <c r="L429" s="7" t="s">
        <v>258</v>
      </c>
      <c r="M429" s="2" t="s">
        <v>534</v>
      </c>
      <c r="N429" s="2" t="s">
        <v>617</v>
      </c>
      <c r="O429" s="2" t="s">
        <v>618</v>
      </c>
      <c r="P429" s="2" t="s">
        <v>619</v>
      </c>
      <c r="Q429" s="2" t="s">
        <v>620</v>
      </c>
      <c r="R429" s="2" t="s">
        <v>31</v>
      </c>
      <c r="S429">
        <v>1</v>
      </c>
      <c r="T429">
        <f t="shared" si="6"/>
        <v>0.11415525114155251</v>
      </c>
      <c r="U429" s="11" t="s">
        <v>2135</v>
      </c>
      <c r="V429" t="s">
        <v>2134</v>
      </c>
    </row>
    <row r="430" spans="1:22" ht="12" customHeight="1" x14ac:dyDescent="0.3">
      <c r="A430" s="2" t="s">
        <v>870</v>
      </c>
      <c r="B430" s="2" t="s">
        <v>612</v>
      </c>
      <c r="C430" s="2" t="s">
        <v>613</v>
      </c>
      <c r="D430" s="2" t="s">
        <v>21</v>
      </c>
      <c r="E430" s="2" t="s">
        <v>526</v>
      </c>
      <c r="F430" s="2" t="s">
        <v>646</v>
      </c>
      <c r="G430" s="2" t="s">
        <v>963</v>
      </c>
      <c r="H430" s="2" t="s">
        <v>647</v>
      </c>
      <c r="I430" s="2"/>
      <c r="J430" s="2"/>
      <c r="K430" s="2"/>
      <c r="L430" s="7" t="s">
        <v>336</v>
      </c>
      <c r="M430" s="2" t="s">
        <v>534</v>
      </c>
      <c r="N430" s="2" t="s">
        <v>617</v>
      </c>
      <c r="O430" s="2" t="s">
        <v>618</v>
      </c>
      <c r="P430" s="2" t="s">
        <v>619</v>
      </c>
      <c r="Q430" s="2" t="s">
        <v>620</v>
      </c>
      <c r="R430" s="2" t="s">
        <v>31</v>
      </c>
      <c r="S430">
        <v>0</v>
      </c>
      <c r="T430">
        <f t="shared" si="6"/>
        <v>0</v>
      </c>
      <c r="U430" s="11" t="s">
        <v>2135</v>
      </c>
      <c r="V430" t="s">
        <v>2134</v>
      </c>
    </row>
    <row r="431" spans="1:22" ht="12" customHeight="1" x14ac:dyDescent="0.3">
      <c r="A431" s="2" t="s">
        <v>871</v>
      </c>
      <c r="B431" s="2" t="s">
        <v>612</v>
      </c>
      <c r="C431" s="2" t="s">
        <v>613</v>
      </c>
      <c r="D431" s="2" t="s">
        <v>21</v>
      </c>
      <c r="E431" s="2" t="s">
        <v>526</v>
      </c>
      <c r="F431" s="2" t="s">
        <v>646</v>
      </c>
      <c r="G431" s="2" t="s">
        <v>963</v>
      </c>
      <c r="H431" s="2" t="s">
        <v>647</v>
      </c>
      <c r="I431" s="2"/>
      <c r="J431" s="2"/>
      <c r="K431" s="2"/>
      <c r="L431" s="7" t="s">
        <v>258</v>
      </c>
      <c r="M431" s="2" t="s">
        <v>534</v>
      </c>
      <c r="N431" s="2" t="s">
        <v>617</v>
      </c>
      <c r="O431" s="2" t="s">
        <v>618</v>
      </c>
      <c r="P431" s="2" t="s">
        <v>619</v>
      </c>
      <c r="Q431" s="2" t="s">
        <v>620</v>
      </c>
      <c r="R431" s="2" t="s">
        <v>31</v>
      </c>
      <c r="S431">
        <v>1</v>
      </c>
      <c r="T431">
        <f t="shared" si="6"/>
        <v>0.11415525114155251</v>
      </c>
      <c r="U431" s="11" t="s">
        <v>2135</v>
      </c>
      <c r="V431" t="s">
        <v>2134</v>
      </c>
    </row>
    <row r="432" spans="1:22" ht="12" customHeight="1" x14ac:dyDescent="0.3">
      <c r="A432" s="2" t="s">
        <v>872</v>
      </c>
      <c r="B432" s="2" t="s">
        <v>612</v>
      </c>
      <c r="C432" s="2" t="s">
        <v>613</v>
      </c>
      <c r="D432" s="2" t="s">
        <v>21</v>
      </c>
      <c r="E432" s="2" t="s">
        <v>526</v>
      </c>
      <c r="F432" s="2" t="s">
        <v>957</v>
      </c>
      <c r="G432" s="2" t="s">
        <v>963</v>
      </c>
      <c r="H432" s="2" t="s">
        <v>557</v>
      </c>
      <c r="I432" s="2"/>
      <c r="J432" s="2"/>
      <c r="K432" s="2"/>
      <c r="L432" s="7" t="s">
        <v>336</v>
      </c>
      <c r="M432" s="2" t="s">
        <v>534</v>
      </c>
      <c r="N432" s="2" t="s">
        <v>617</v>
      </c>
      <c r="O432" s="2" t="s">
        <v>618</v>
      </c>
      <c r="P432" s="2" t="s">
        <v>619</v>
      </c>
      <c r="Q432" s="2" t="s">
        <v>620</v>
      </c>
      <c r="R432" s="2" t="s">
        <v>31</v>
      </c>
      <c r="S432">
        <v>0</v>
      </c>
      <c r="T432">
        <f t="shared" si="6"/>
        <v>0</v>
      </c>
      <c r="U432" s="11" t="s">
        <v>2135</v>
      </c>
      <c r="V432" t="s">
        <v>2134</v>
      </c>
    </row>
    <row r="433" spans="1:22" ht="12" customHeight="1" x14ac:dyDescent="0.3">
      <c r="A433" s="2" t="s">
        <v>873</v>
      </c>
      <c r="B433" s="2" t="s">
        <v>612</v>
      </c>
      <c r="C433" s="2" t="s">
        <v>613</v>
      </c>
      <c r="D433" s="2" t="s">
        <v>21</v>
      </c>
      <c r="E433" s="2" t="s">
        <v>526</v>
      </c>
      <c r="F433" s="2" t="s">
        <v>957</v>
      </c>
      <c r="G433" s="2" t="s">
        <v>963</v>
      </c>
      <c r="H433" s="2" t="s">
        <v>557</v>
      </c>
      <c r="I433" s="2"/>
      <c r="J433" s="2"/>
      <c r="K433" s="2"/>
      <c r="L433" s="7" t="s">
        <v>258</v>
      </c>
      <c r="M433" s="2" t="s">
        <v>534</v>
      </c>
      <c r="N433" s="2" t="s">
        <v>617</v>
      </c>
      <c r="O433" s="2" t="s">
        <v>618</v>
      </c>
      <c r="P433" s="2" t="s">
        <v>619</v>
      </c>
      <c r="Q433" s="2" t="s">
        <v>620</v>
      </c>
      <c r="R433" s="2" t="s">
        <v>31</v>
      </c>
      <c r="S433">
        <v>1</v>
      </c>
      <c r="T433">
        <f t="shared" si="6"/>
        <v>0.11415525114155251</v>
      </c>
      <c r="U433" s="11" t="s">
        <v>2135</v>
      </c>
      <c r="V433" t="s">
        <v>2134</v>
      </c>
    </row>
    <row r="434" spans="1:22" ht="12" customHeight="1" x14ac:dyDescent="0.3">
      <c r="A434" s="2" t="s">
        <v>874</v>
      </c>
      <c r="B434" s="2" t="s">
        <v>612</v>
      </c>
      <c r="C434" s="2" t="s">
        <v>613</v>
      </c>
      <c r="D434" s="2" t="s">
        <v>21</v>
      </c>
      <c r="E434" s="2" t="s">
        <v>526</v>
      </c>
      <c r="F434" s="2" t="s">
        <v>957</v>
      </c>
      <c r="G434" s="2" t="s">
        <v>963</v>
      </c>
      <c r="H434" s="2" t="s">
        <v>557</v>
      </c>
      <c r="I434" s="2"/>
      <c r="J434" s="2"/>
      <c r="K434" s="2"/>
      <c r="L434" s="7" t="s">
        <v>260</v>
      </c>
      <c r="M434" s="2" t="s">
        <v>534</v>
      </c>
      <c r="N434" s="2" t="s">
        <v>617</v>
      </c>
      <c r="O434" s="2" t="s">
        <v>618</v>
      </c>
      <c r="P434" s="2" t="s">
        <v>619</v>
      </c>
      <c r="Q434" s="2" t="s">
        <v>620</v>
      </c>
      <c r="R434" s="2" t="s">
        <v>31</v>
      </c>
      <c r="S434">
        <v>2</v>
      </c>
      <c r="T434">
        <f t="shared" si="6"/>
        <v>0.22831050228310501</v>
      </c>
      <c r="U434" s="11" t="s">
        <v>2135</v>
      </c>
      <c r="V434" t="s">
        <v>2134</v>
      </c>
    </row>
    <row r="435" spans="1:22" ht="12" customHeight="1" x14ac:dyDescent="0.3">
      <c r="A435" s="2" t="s">
        <v>875</v>
      </c>
      <c r="B435" s="2" t="s">
        <v>612</v>
      </c>
      <c r="C435" s="2" t="s">
        <v>613</v>
      </c>
      <c r="D435" s="2" t="s">
        <v>21</v>
      </c>
      <c r="E435" s="2" t="s">
        <v>526</v>
      </c>
      <c r="F435" s="2" t="s">
        <v>614</v>
      </c>
      <c r="G435" s="2" t="s">
        <v>990</v>
      </c>
      <c r="H435" s="2" t="s">
        <v>616</v>
      </c>
      <c r="I435" s="2"/>
      <c r="J435" s="2"/>
      <c r="K435" s="2"/>
      <c r="L435" s="7" t="s">
        <v>260</v>
      </c>
      <c r="M435" s="2" t="s">
        <v>534</v>
      </c>
      <c r="N435" s="2" t="s">
        <v>617</v>
      </c>
      <c r="O435" s="2" t="s">
        <v>618</v>
      </c>
      <c r="P435" s="2" t="s">
        <v>619</v>
      </c>
      <c r="Q435" s="2" t="s">
        <v>620</v>
      </c>
      <c r="R435" s="2" t="s">
        <v>31</v>
      </c>
      <c r="S435">
        <v>2</v>
      </c>
      <c r="T435">
        <f t="shared" si="6"/>
        <v>0.22831050228310501</v>
      </c>
      <c r="U435" s="11" t="s">
        <v>2135</v>
      </c>
      <c r="V435" t="s">
        <v>2134</v>
      </c>
    </row>
    <row r="436" spans="1:22" ht="12" customHeight="1" x14ac:dyDescent="0.3">
      <c r="A436" s="2" t="s">
        <v>876</v>
      </c>
      <c r="B436" s="2" t="s">
        <v>612</v>
      </c>
      <c r="C436" s="2" t="s">
        <v>613</v>
      </c>
      <c r="D436" s="2" t="s">
        <v>21</v>
      </c>
      <c r="E436" s="2" t="s">
        <v>526</v>
      </c>
      <c r="F436" s="2" t="s">
        <v>614</v>
      </c>
      <c r="G436" s="2" t="s">
        <v>990</v>
      </c>
      <c r="H436" s="2" t="s">
        <v>616</v>
      </c>
      <c r="I436" s="2"/>
      <c r="J436" s="2"/>
      <c r="K436" s="2"/>
      <c r="L436" s="7" t="s">
        <v>262</v>
      </c>
      <c r="M436" s="2" t="s">
        <v>534</v>
      </c>
      <c r="N436" s="2" t="s">
        <v>617</v>
      </c>
      <c r="O436" s="2" t="s">
        <v>618</v>
      </c>
      <c r="P436" s="2" t="s">
        <v>619</v>
      </c>
      <c r="Q436" s="2" t="s">
        <v>620</v>
      </c>
      <c r="R436" s="2" t="s">
        <v>31</v>
      </c>
      <c r="S436">
        <v>3</v>
      </c>
      <c r="T436">
        <f t="shared" si="6"/>
        <v>0.34246575342465752</v>
      </c>
      <c r="U436" s="11" t="s">
        <v>2135</v>
      </c>
      <c r="V436" t="s">
        <v>2134</v>
      </c>
    </row>
    <row r="437" spans="1:22" ht="12" customHeight="1" x14ac:dyDescent="0.3">
      <c r="A437" s="2" t="s">
        <v>877</v>
      </c>
      <c r="B437" s="2" t="s">
        <v>612</v>
      </c>
      <c r="C437" s="2" t="s">
        <v>613</v>
      </c>
      <c r="D437" s="2" t="s">
        <v>21</v>
      </c>
      <c r="E437" s="2" t="s">
        <v>526</v>
      </c>
      <c r="F437" s="2" t="s">
        <v>646</v>
      </c>
      <c r="G437" s="2" t="s">
        <v>990</v>
      </c>
      <c r="H437" s="2" t="s">
        <v>647</v>
      </c>
      <c r="I437" s="2"/>
      <c r="J437" s="2"/>
      <c r="K437" s="2"/>
      <c r="L437" s="7" t="s">
        <v>258</v>
      </c>
      <c r="M437" s="2" t="s">
        <v>534</v>
      </c>
      <c r="N437" s="2" t="s">
        <v>617</v>
      </c>
      <c r="O437" s="2" t="s">
        <v>618</v>
      </c>
      <c r="P437" s="2" t="s">
        <v>619</v>
      </c>
      <c r="Q437" s="2" t="s">
        <v>620</v>
      </c>
      <c r="R437" s="2" t="s">
        <v>31</v>
      </c>
      <c r="S437">
        <v>1</v>
      </c>
      <c r="T437">
        <f t="shared" si="6"/>
        <v>0.11415525114155251</v>
      </c>
      <c r="U437" s="11" t="s">
        <v>2135</v>
      </c>
      <c r="V437" t="s">
        <v>2134</v>
      </c>
    </row>
    <row r="438" spans="1:22" ht="12" customHeight="1" x14ac:dyDescent="0.3">
      <c r="A438" s="2" t="s">
        <v>878</v>
      </c>
      <c r="B438" s="2" t="s">
        <v>612</v>
      </c>
      <c r="C438" s="2" t="s">
        <v>613</v>
      </c>
      <c r="D438" s="2" t="s">
        <v>21</v>
      </c>
      <c r="E438" s="2" t="s">
        <v>526</v>
      </c>
      <c r="F438" s="2" t="s">
        <v>957</v>
      </c>
      <c r="G438" s="2" t="s">
        <v>990</v>
      </c>
      <c r="H438" s="2" t="s">
        <v>557</v>
      </c>
      <c r="I438" s="2"/>
      <c r="J438" s="2"/>
      <c r="K438" s="2"/>
      <c r="L438" s="7" t="s">
        <v>258</v>
      </c>
      <c r="M438" s="2" t="s">
        <v>534</v>
      </c>
      <c r="N438" s="2" t="s">
        <v>617</v>
      </c>
      <c r="O438" s="2" t="s">
        <v>618</v>
      </c>
      <c r="P438" s="2" t="s">
        <v>619</v>
      </c>
      <c r="Q438" s="2" t="s">
        <v>620</v>
      </c>
      <c r="R438" s="2" t="s">
        <v>31</v>
      </c>
      <c r="S438">
        <v>1</v>
      </c>
      <c r="T438">
        <f t="shared" si="6"/>
        <v>0.11415525114155251</v>
      </c>
      <c r="U438" s="11" t="s">
        <v>2135</v>
      </c>
      <c r="V438" t="s">
        <v>2134</v>
      </c>
    </row>
    <row r="439" spans="1:22" ht="12" customHeight="1" x14ac:dyDescent="0.3">
      <c r="A439" s="2" t="s">
        <v>879</v>
      </c>
      <c r="B439" s="2" t="s">
        <v>612</v>
      </c>
      <c r="C439" s="2" t="s">
        <v>613</v>
      </c>
      <c r="D439" s="2" t="s">
        <v>21</v>
      </c>
      <c r="E439" s="2" t="s">
        <v>526</v>
      </c>
      <c r="F439" s="2" t="s">
        <v>957</v>
      </c>
      <c r="G439" s="2" t="s">
        <v>990</v>
      </c>
      <c r="H439" s="2" t="s">
        <v>557</v>
      </c>
      <c r="I439" s="2"/>
      <c r="J439" s="2"/>
      <c r="K439" s="2"/>
      <c r="L439" s="7" t="s">
        <v>260</v>
      </c>
      <c r="M439" s="2" t="s">
        <v>534</v>
      </c>
      <c r="N439" s="2" t="s">
        <v>617</v>
      </c>
      <c r="O439" s="2" t="s">
        <v>618</v>
      </c>
      <c r="P439" s="2" t="s">
        <v>619</v>
      </c>
      <c r="Q439" s="2" t="s">
        <v>620</v>
      </c>
      <c r="R439" s="2" t="s">
        <v>31</v>
      </c>
      <c r="S439">
        <v>2</v>
      </c>
      <c r="T439">
        <f t="shared" si="6"/>
        <v>0.22831050228310501</v>
      </c>
      <c r="U439" s="11" t="s">
        <v>2135</v>
      </c>
      <c r="V439" t="s">
        <v>2134</v>
      </c>
    </row>
    <row r="440" spans="1:22" ht="12" customHeight="1" x14ac:dyDescent="0.3">
      <c r="A440" s="2" t="s">
        <v>880</v>
      </c>
      <c r="B440" s="2" t="s">
        <v>612</v>
      </c>
      <c r="C440" s="2" t="s">
        <v>613</v>
      </c>
      <c r="D440" s="2" t="s">
        <v>21</v>
      </c>
      <c r="E440" s="2" t="s">
        <v>526</v>
      </c>
      <c r="F440" s="2" t="s">
        <v>957</v>
      </c>
      <c r="G440" s="2" t="s">
        <v>990</v>
      </c>
      <c r="H440" s="2" t="s">
        <v>557</v>
      </c>
      <c r="I440" s="2"/>
      <c r="J440" s="2"/>
      <c r="K440" s="2"/>
      <c r="L440" s="7" t="s">
        <v>262</v>
      </c>
      <c r="M440" s="2" t="s">
        <v>534</v>
      </c>
      <c r="N440" s="2" t="s">
        <v>617</v>
      </c>
      <c r="O440" s="2" t="s">
        <v>618</v>
      </c>
      <c r="P440" s="2" t="s">
        <v>619</v>
      </c>
      <c r="Q440" s="2" t="s">
        <v>620</v>
      </c>
      <c r="R440" s="2" t="s">
        <v>31</v>
      </c>
      <c r="S440">
        <v>3</v>
      </c>
      <c r="T440">
        <f t="shared" si="6"/>
        <v>0.34246575342465752</v>
      </c>
      <c r="U440" s="11" t="s">
        <v>2135</v>
      </c>
      <c r="V440" t="s">
        <v>2134</v>
      </c>
    </row>
    <row r="441" spans="1:22" ht="12" customHeight="1" x14ac:dyDescent="0.3">
      <c r="A441" s="2" t="s">
        <v>881</v>
      </c>
      <c r="B441" s="2" t="s">
        <v>612</v>
      </c>
      <c r="C441" s="2" t="s">
        <v>613</v>
      </c>
      <c r="D441" s="2" t="s">
        <v>21</v>
      </c>
      <c r="E441" s="2" t="s">
        <v>526</v>
      </c>
      <c r="F441" s="2" t="s">
        <v>957</v>
      </c>
      <c r="G441" s="2" t="s">
        <v>990</v>
      </c>
      <c r="H441" s="2" t="s">
        <v>557</v>
      </c>
      <c r="I441" s="2"/>
      <c r="J441" s="2"/>
      <c r="K441" s="2"/>
      <c r="L441" s="7" t="s">
        <v>303</v>
      </c>
      <c r="M441" s="2" t="s">
        <v>534</v>
      </c>
      <c r="N441" s="2" t="s">
        <v>617</v>
      </c>
      <c r="O441" s="2" t="s">
        <v>618</v>
      </c>
      <c r="P441" s="2" t="s">
        <v>619</v>
      </c>
      <c r="Q441" s="2" t="s">
        <v>620</v>
      </c>
      <c r="R441" s="2" t="s">
        <v>31</v>
      </c>
      <c r="S441">
        <v>4</v>
      </c>
      <c r="T441">
        <f t="shared" si="6"/>
        <v>0.45662100456621002</v>
      </c>
      <c r="U441" s="11" t="s">
        <v>2135</v>
      </c>
      <c r="V441" t="s">
        <v>2134</v>
      </c>
    </row>
    <row r="442" spans="1:22" ht="12" customHeight="1" x14ac:dyDescent="0.3">
      <c r="A442" s="2" t="s">
        <v>882</v>
      </c>
      <c r="B442" s="2" t="s">
        <v>612</v>
      </c>
      <c r="C442" s="2" t="s">
        <v>613</v>
      </c>
      <c r="D442" s="2" t="s">
        <v>21</v>
      </c>
      <c r="E442" s="2" t="s">
        <v>526</v>
      </c>
      <c r="F442" s="2" t="s">
        <v>957</v>
      </c>
      <c r="G442" s="2" t="s">
        <v>990</v>
      </c>
      <c r="H442" s="2" t="s">
        <v>557</v>
      </c>
      <c r="I442" s="2"/>
      <c r="J442" s="2"/>
      <c r="K442" s="2"/>
      <c r="L442" s="7" t="s">
        <v>42</v>
      </c>
      <c r="M442" s="2" t="s">
        <v>534</v>
      </c>
      <c r="N442" s="2" t="s">
        <v>617</v>
      </c>
      <c r="O442" s="2" t="s">
        <v>618</v>
      </c>
      <c r="P442" s="2" t="s">
        <v>619</v>
      </c>
      <c r="Q442" s="2" t="s">
        <v>620</v>
      </c>
      <c r="R442" s="2" t="s">
        <v>31</v>
      </c>
      <c r="S442">
        <v>5</v>
      </c>
      <c r="T442">
        <f t="shared" si="6"/>
        <v>0.57077625570776258</v>
      </c>
      <c r="U442" s="11" t="s">
        <v>2135</v>
      </c>
      <c r="V442" t="s">
        <v>2134</v>
      </c>
    </row>
    <row r="443" spans="1:22" ht="12" customHeight="1" x14ac:dyDescent="0.3">
      <c r="A443" s="2" t="s">
        <v>883</v>
      </c>
      <c r="B443" s="2" t="s">
        <v>612</v>
      </c>
      <c r="C443" s="2" t="s">
        <v>613</v>
      </c>
      <c r="D443" s="2" t="s">
        <v>21</v>
      </c>
      <c r="E443" s="2" t="s">
        <v>526</v>
      </c>
      <c r="F443" s="2" t="s">
        <v>957</v>
      </c>
      <c r="G443" s="2" t="s">
        <v>990</v>
      </c>
      <c r="H443" s="2" t="s">
        <v>557</v>
      </c>
      <c r="I443" s="2"/>
      <c r="J443" s="2"/>
      <c r="K443" s="2"/>
      <c r="L443" s="7" t="s">
        <v>278</v>
      </c>
      <c r="M443" s="2" t="s">
        <v>534</v>
      </c>
      <c r="N443" s="2" t="s">
        <v>617</v>
      </c>
      <c r="O443" s="2" t="s">
        <v>618</v>
      </c>
      <c r="P443" s="2" t="s">
        <v>619</v>
      </c>
      <c r="Q443" s="2" t="s">
        <v>620</v>
      </c>
      <c r="R443" s="2" t="s">
        <v>31</v>
      </c>
      <c r="S443">
        <v>6</v>
      </c>
      <c r="T443">
        <f t="shared" si="6"/>
        <v>0.68493150684931503</v>
      </c>
      <c r="U443" s="11" t="s">
        <v>2135</v>
      </c>
      <c r="V443" t="s">
        <v>2134</v>
      </c>
    </row>
    <row r="444" spans="1:22" ht="12" customHeight="1" x14ac:dyDescent="0.3">
      <c r="A444" s="2" t="s">
        <v>884</v>
      </c>
      <c r="B444" s="2" t="s">
        <v>612</v>
      </c>
      <c r="C444" s="2" t="s">
        <v>613</v>
      </c>
      <c r="D444" s="2" t="s">
        <v>21</v>
      </c>
      <c r="E444" s="2" t="s">
        <v>526</v>
      </c>
      <c r="F444" s="2" t="s">
        <v>783</v>
      </c>
      <c r="G444" s="2" t="s">
        <v>990</v>
      </c>
      <c r="H444" s="2" t="s">
        <v>784</v>
      </c>
      <c r="I444" s="2"/>
      <c r="J444" s="2"/>
      <c r="K444" s="2"/>
      <c r="L444" s="7" t="s">
        <v>303</v>
      </c>
      <c r="M444" s="2" t="s">
        <v>534</v>
      </c>
      <c r="N444" s="2" t="s">
        <v>617</v>
      </c>
      <c r="O444" s="2" t="s">
        <v>618</v>
      </c>
      <c r="P444" s="2" t="s">
        <v>619</v>
      </c>
      <c r="Q444" s="2" t="s">
        <v>620</v>
      </c>
      <c r="R444" s="2" t="s">
        <v>31</v>
      </c>
      <c r="S444">
        <v>4</v>
      </c>
      <c r="T444">
        <f t="shared" si="6"/>
        <v>0.45662100456621002</v>
      </c>
      <c r="U444" s="11" t="s">
        <v>2135</v>
      </c>
      <c r="V444" t="s">
        <v>2134</v>
      </c>
    </row>
    <row r="445" spans="1:22" ht="12" customHeight="1" x14ac:dyDescent="0.3">
      <c r="A445" s="2" t="s">
        <v>885</v>
      </c>
      <c r="B445" s="2" t="s">
        <v>612</v>
      </c>
      <c r="C445" s="2" t="s">
        <v>613</v>
      </c>
      <c r="D445" s="2" t="s">
        <v>21</v>
      </c>
      <c r="E445" s="2" t="s">
        <v>526</v>
      </c>
      <c r="F445" s="2" t="s">
        <v>783</v>
      </c>
      <c r="G445" s="2" t="s">
        <v>990</v>
      </c>
      <c r="H445" s="2" t="s">
        <v>784</v>
      </c>
      <c r="I445" s="2"/>
      <c r="J445" s="2"/>
      <c r="K445" s="2"/>
      <c r="L445" s="7" t="s">
        <v>42</v>
      </c>
      <c r="M445" s="2" t="s">
        <v>534</v>
      </c>
      <c r="N445" s="2" t="s">
        <v>617</v>
      </c>
      <c r="O445" s="2" t="s">
        <v>618</v>
      </c>
      <c r="P445" s="2" t="s">
        <v>619</v>
      </c>
      <c r="Q445" s="2" t="s">
        <v>620</v>
      </c>
      <c r="R445" s="2" t="s">
        <v>31</v>
      </c>
      <c r="S445">
        <v>5</v>
      </c>
      <c r="T445">
        <f t="shared" si="6"/>
        <v>0.57077625570776258</v>
      </c>
      <c r="U445" s="11" t="s">
        <v>2135</v>
      </c>
      <c r="V445" t="s">
        <v>2134</v>
      </c>
    </row>
    <row r="446" spans="1:22" ht="12" customHeight="1" x14ac:dyDescent="0.3">
      <c r="A446" s="2" t="s">
        <v>886</v>
      </c>
      <c r="B446" s="2" t="s">
        <v>612</v>
      </c>
      <c r="C446" s="2" t="s">
        <v>613</v>
      </c>
      <c r="D446" s="2" t="s">
        <v>21</v>
      </c>
      <c r="E446" s="2" t="s">
        <v>526</v>
      </c>
      <c r="F446" s="2" t="s">
        <v>614</v>
      </c>
      <c r="G446" s="2" t="s">
        <v>1067</v>
      </c>
      <c r="H446" s="2" t="s">
        <v>616</v>
      </c>
      <c r="I446" s="2"/>
      <c r="J446" s="2"/>
      <c r="K446" s="2"/>
      <c r="L446" s="7" t="s">
        <v>315</v>
      </c>
      <c r="M446" s="2" t="s">
        <v>534</v>
      </c>
      <c r="N446" s="2" t="s">
        <v>617</v>
      </c>
      <c r="O446" s="2" t="s">
        <v>618</v>
      </c>
      <c r="P446" s="2" t="s">
        <v>619</v>
      </c>
      <c r="Q446" s="2" t="s">
        <v>620</v>
      </c>
      <c r="R446" s="2" t="s">
        <v>31</v>
      </c>
      <c r="S446">
        <v>9</v>
      </c>
      <c r="T446">
        <f t="shared" si="6"/>
        <v>1.0273972602739727</v>
      </c>
      <c r="U446" s="11" t="s">
        <v>2135</v>
      </c>
      <c r="V446" t="s">
        <v>2134</v>
      </c>
    </row>
    <row r="447" spans="1:22" ht="12" customHeight="1" x14ac:dyDescent="0.3">
      <c r="A447" s="2" t="s">
        <v>887</v>
      </c>
      <c r="B447" s="2" t="s">
        <v>612</v>
      </c>
      <c r="C447" s="2" t="s">
        <v>613</v>
      </c>
      <c r="D447" s="2" t="s">
        <v>21</v>
      </c>
      <c r="E447" s="2" t="s">
        <v>526</v>
      </c>
      <c r="F447" s="2" t="s">
        <v>614</v>
      </c>
      <c r="G447" s="2" t="s">
        <v>1067</v>
      </c>
      <c r="H447" s="2" t="s">
        <v>616</v>
      </c>
      <c r="I447" s="2"/>
      <c r="J447" s="2"/>
      <c r="K447" s="2"/>
      <c r="L447" s="7" t="s">
        <v>57</v>
      </c>
      <c r="M447" s="2" t="s">
        <v>534</v>
      </c>
      <c r="N447" s="2" t="s">
        <v>617</v>
      </c>
      <c r="O447" s="2" t="s">
        <v>618</v>
      </c>
      <c r="P447" s="2" t="s">
        <v>619</v>
      </c>
      <c r="Q447" s="2" t="s">
        <v>620</v>
      </c>
      <c r="R447" s="2" t="s">
        <v>31</v>
      </c>
      <c r="S447">
        <v>10</v>
      </c>
      <c r="T447">
        <f t="shared" si="6"/>
        <v>1.1415525114155252</v>
      </c>
      <c r="U447" s="11" t="s">
        <v>2135</v>
      </c>
      <c r="V447" t="s">
        <v>2134</v>
      </c>
    </row>
    <row r="448" spans="1:22" ht="12" customHeight="1" x14ac:dyDescent="0.3">
      <c r="A448" s="2" t="s">
        <v>888</v>
      </c>
      <c r="B448" s="2" t="s">
        <v>612</v>
      </c>
      <c r="C448" s="2" t="s">
        <v>613</v>
      </c>
      <c r="D448" s="2" t="s">
        <v>21</v>
      </c>
      <c r="E448" s="2" t="s">
        <v>526</v>
      </c>
      <c r="F448" s="2" t="s">
        <v>614</v>
      </c>
      <c r="G448" s="2" t="s">
        <v>1067</v>
      </c>
      <c r="H448" s="2" t="s">
        <v>616</v>
      </c>
      <c r="I448" s="2"/>
      <c r="J448" s="2"/>
      <c r="K448" s="2"/>
      <c r="L448" s="7" t="s">
        <v>312</v>
      </c>
      <c r="M448" s="2" t="s">
        <v>534</v>
      </c>
      <c r="N448" s="2" t="s">
        <v>617</v>
      </c>
      <c r="O448" s="2" t="s">
        <v>618</v>
      </c>
      <c r="P448" s="2" t="s">
        <v>619</v>
      </c>
      <c r="Q448" s="2" t="s">
        <v>620</v>
      </c>
      <c r="R448" s="2" t="s">
        <v>31</v>
      </c>
      <c r="S448">
        <v>11</v>
      </c>
      <c r="T448">
        <f t="shared" si="6"/>
        <v>1.2557077625570776</v>
      </c>
      <c r="U448" s="11" t="s">
        <v>2135</v>
      </c>
      <c r="V448" t="s">
        <v>2134</v>
      </c>
    </row>
    <row r="449" spans="1:22" ht="12" customHeight="1" x14ac:dyDescent="0.3">
      <c r="A449" s="2" t="s">
        <v>889</v>
      </c>
      <c r="B449" s="2" t="s">
        <v>612</v>
      </c>
      <c r="C449" s="2" t="s">
        <v>613</v>
      </c>
      <c r="D449" s="2" t="s">
        <v>21</v>
      </c>
      <c r="E449" s="2" t="s">
        <v>526</v>
      </c>
      <c r="F449" s="2" t="s">
        <v>614</v>
      </c>
      <c r="G449" s="2" t="s">
        <v>1067</v>
      </c>
      <c r="H449" s="2" t="s">
        <v>616</v>
      </c>
      <c r="I449" s="2"/>
      <c r="J449" s="2"/>
      <c r="K449" s="2"/>
      <c r="L449" s="7" t="s">
        <v>432</v>
      </c>
      <c r="M449" s="2" t="s">
        <v>534</v>
      </c>
      <c r="N449" s="2" t="s">
        <v>617</v>
      </c>
      <c r="O449" s="2" t="s">
        <v>618</v>
      </c>
      <c r="P449" s="2" t="s">
        <v>619</v>
      </c>
      <c r="Q449" s="2" t="s">
        <v>620</v>
      </c>
      <c r="R449" s="2" t="s">
        <v>31</v>
      </c>
      <c r="S449">
        <v>12</v>
      </c>
      <c r="T449">
        <f t="shared" si="6"/>
        <v>1.3698630136986301</v>
      </c>
      <c r="U449" s="11" t="s">
        <v>2135</v>
      </c>
      <c r="V449" t="s">
        <v>2134</v>
      </c>
    </row>
    <row r="450" spans="1:22" ht="12" customHeight="1" x14ac:dyDescent="0.3">
      <c r="A450" s="2" t="s">
        <v>890</v>
      </c>
      <c r="B450" s="2" t="s">
        <v>612</v>
      </c>
      <c r="C450" s="2" t="s">
        <v>613</v>
      </c>
      <c r="D450" s="2" t="s">
        <v>21</v>
      </c>
      <c r="E450" s="2" t="s">
        <v>526</v>
      </c>
      <c r="F450" s="2" t="s">
        <v>614</v>
      </c>
      <c r="G450" s="2" t="s">
        <v>1067</v>
      </c>
      <c r="H450" s="2" t="s">
        <v>616</v>
      </c>
      <c r="I450" s="2"/>
      <c r="J450" s="2"/>
      <c r="K450" s="2"/>
      <c r="L450" s="7" t="s">
        <v>305</v>
      </c>
      <c r="M450" s="2" t="s">
        <v>534</v>
      </c>
      <c r="N450" s="2" t="s">
        <v>617</v>
      </c>
      <c r="O450" s="2" t="s">
        <v>618</v>
      </c>
      <c r="P450" s="2" t="s">
        <v>619</v>
      </c>
      <c r="Q450" s="2" t="s">
        <v>620</v>
      </c>
      <c r="R450" s="2" t="s">
        <v>31</v>
      </c>
      <c r="S450">
        <v>13</v>
      </c>
      <c r="T450">
        <f t="shared" si="6"/>
        <v>1.4840182648401827</v>
      </c>
      <c r="U450" s="11" t="s">
        <v>2135</v>
      </c>
      <c r="V450" t="s">
        <v>2134</v>
      </c>
    </row>
    <row r="451" spans="1:22" ht="12" customHeight="1" x14ac:dyDescent="0.3">
      <c r="A451" s="2" t="s">
        <v>891</v>
      </c>
      <c r="B451" s="2" t="s">
        <v>612</v>
      </c>
      <c r="C451" s="2" t="s">
        <v>613</v>
      </c>
      <c r="D451" s="2" t="s">
        <v>21</v>
      </c>
      <c r="E451" s="2" t="s">
        <v>526</v>
      </c>
      <c r="F451" s="2" t="s">
        <v>614</v>
      </c>
      <c r="G451" s="2" t="s">
        <v>1067</v>
      </c>
      <c r="H451" s="2" t="s">
        <v>616</v>
      </c>
      <c r="I451" s="2"/>
      <c r="J451" s="2"/>
      <c r="K451" s="2"/>
      <c r="L451" s="7" t="s">
        <v>268</v>
      </c>
      <c r="M451" s="2" t="s">
        <v>534</v>
      </c>
      <c r="N451" s="2" t="s">
        <v>617</v>
      </c>
      <c r="O451" s="2" t="s">
        <v>618</v>
      </c>
      <c r="P451" s="2" t="s">
        <v>619</v>
      </c>
      <c r="Q451" s="2" t="s">
        <v>620</v>
      </c>
      <c r="R451" s="2" t="s">
        <v>31</v>
      </c>
      <c r="S451">
        <v>14</v>
      </c>
      <c r="T451">
        <f t="shared" ref="T451:T514" si="7">(S451*1000)/(365*24)</f>
        <v>1.5981735159817352</v>
      </c>
      <c r="U451" s="11" t="s">
        <v>2135</v>
      </c>
      <c r="V451" t="s">
        <v>2134</v>
      </c>
    </row>
    <row r="452" spans="1:22" ht="12" customHeight="1" x14ac:dyDescent="0.3">
      <c r="A452" s="2" t="s">
        <v>892</v>
      </c>
      <c r="B452" s="2" t="s">
        <v>612</v>
      </c>
      <c r="C452" s="2" t="s">
        <v>613</v>
      </c>
      <c r="D452" s="2" t="s">
        <v>21</v>
      </c>
      <c r="E452" s="2" t="s">
        <v>526</v>
      </c>
      <c r="F452" s="2" t="s">
        <v>614</v>
      </c>
      <c r="G452" s="2" t="s">
        <v>1067</v>
      </c>
      <c r="H452" s="2" t="s">
        <v>616</v>
      </c>
      <c r="I452" s="2"/>
      <c r="J452" s="2"/>
      <c r="K452" s="2"/>
      <c r="L452" s="7" t="s">
        <v>434</v>
      </c>
      <c r="M452" s="2" t="s">
        <v>534</v>
      </c>
      <c r="N452" s="2" t="s">
        <v>617</v>
      </c>
      <c r="O452" s="2" t="s">
        <v>618</v>
      </c>
      <c r="P452" s="2" t="s">
        <v>619</v>
      </c>
      <c r="Q452" s="2" t="s">
        <v>620</v>
      </c>
      <c r="R452" s="2" t="s">
        <v>31</v>
      </c>
      <c r="S452">
        <v>15</v>
      </c>
      <c r="T452">
        <f t="shared" si="7"/>
        <v>1.7123287671232876</v>
      </c>
      <c r="U452" s="11" t="s">
        <v>2135</v>
      </c>
      <c r="V452" t="s">
        <v>2134</v>
      </c>
    </row>
    <row r="453" spans="1:22" ht="12" customHeight="1" x14ac:dyDescent="0.3">
      <c r="A453" s="2" t="s">
        <v>893</v>
      </c>
      <c r="B453" s="2" t="s">
        <v>612</v>
      </c>
      <c r="C453" s="2" t="s">
        <v>613</v>
      </c>
      <c r="D453" s="2" t="s">
        <v>21</v>
      </c>
      <c r="E453" s="2" t="s">
        <v>526</v>
      </c>
      <c r="F453" s="2" t="s">
        <v>614</v>
      </c>
      <c r="G453" s="2" t="s">
        <v>1067</v>
      </c>
      <c r="H453" s="2" t="s">
        <v>616</v>
      </c>
      <c r="I453" s="2"/>
      <c r="J453" s="2"/>
      <c r="K453" s="2"/>
      <c r="L453" s="7" t="s">
        <v>317</v>
      </c>
      <c r="M453" s="2" t="s">
        <v>534</v>
      </c>
      <c r="N453" s="2" t="s">
        <v>617</v>
      </c>
      <c r="O453" s="2" t="s">
        <v>618</v>
      </c>
      <c r="P453" s="2" t="s">
        <v>619</v>
      </c>
      <c r="Q453" s="2" t="s">
        <v>620</v>
      </c>
      <c r="R453" s="2" t="s">
        <v>31</v>
      </c>
      <c r="S453">
        <v>16</v>
      </c>
      <c r="T453">
        <f t="shared" si="7"/>
        <v>1.8264840182648401</v>
      </c>
      <c r="U453" s="11" t="s">
        <v>2135</v>
      </c>
      <c r="V453" t="s">
        <v>2134</v>
      </c>
    </row>
    <row r="454" spans="1:22" ht="12" customHeight="1" x14ac:dyDescent="0.3">
      <c r="A454" s="2" t="s">
        <v>894</v>
      </c>
      <c r="B454" s="2" t="s">
        <v>612</v>
      </c>
      <c r="C454" s="2" t="s">
        <v>613</v>
      </c>
      <c r="D454" s="2" t="s">
        <v>21</v>
      </c>
      <c r="E454" s="2" t="s">
        <v>526</v>
      </c>
      <c r="F454" s="2" t="s">
        <v>614</v>
      </c>
      <c r="G454" s="2" t="s">
        <v>1067</v>
      </c>
      <c r="H454" s="2" t="s">
        <v>616</v>
      </c>
      <c r="I454" s="2"/>
      <c r="J454" s="2"/>
      <c r="K454" s="2"/>
      <c r="L454" s="7" t="s">
        <v>293</v>
      </c>
      <c r="M454" s="2" t="s">
        <v>534</v>
      </c>
      <c r="N454" s="2" t="s">
        <v>617</v>
      </c>
      <c r="O454" s="2" t="s">
        <v>618</v>
      </c>
      <c r="P454" s="2" t="s">
        <v>619</v>
      </c>
      <c r="Q454" s="2" t="s">
        <v>620</v>
      </c>
      <c r="R454" s="2" t="s">
        <v>31</v>
      </c>
      <c r="S454">
        <v>17</v>
      </c>
      <c r="T454">
        <f t="shared" si="7"/>
        <v>1.9406392694063928</v>
      </c>
      <c r="U454" s="11" t="s">
        <v>2135</v>
      </c>
      <c r="V454" t="s">
        <v>2134</v>
      </c>
    </row>
    <row r="455" spans="1:22" ht="12" customHeight="1" x14ac:dyDescent="0.3">
      <c r="A455" s="2" t="s">
        <v>895</v>
      </c>
      <c r="B455" s="2" t="s">
        <v>612</v>
      </c>
      <c r="C455" s="2" t="s">
        <v>613</v>
      </c>
      <c r="D455" s="2" t="s">
        <v>21</v>
      </c>
      <c r="E455" s="2" t="s">
        <v>526</v>
      </c>
      <c r="F455" s="2" t="s">
        <v>614</v>
      </c>
      <c r="G455" s="2" t="s">
        <v>1067</v>
      </c>
      <c r="H455" s="2" t="s">
        <v>616</v>
      </c>
      <c r="I455" s="2"/>
      <c r="J455" s="2"/>
      <c r="K455" s="2"/>
      <c r="L455" s="7" t="s">
        <v>52</v>
      </c>
      <c r="M455" s="2" t="s">
        <v>534</v>
      </c>
      <c r="N455" s="2" t="s">
        <v>617</v>
      </c>
      <c r="O455" s="2" t="s">
        <v>618</v>
      </c>
      <c r="P455" s="2" t="s">
        <v>619</v>
      </c>
      <c r="Q455" s="2" t="s">
        <v>620</v>
      </c>
      <c r="R455" s="2" t="s">
        <v>31</v>
      </c>
      <c r="S455">
        <v>18</v>
      </c>
      <c r="T455">
        <f t="shared" si="7"/>
        <v>2.0547945205479454</v>
      </c>
      <c r="U455" s="11" t="s">
        <v>2135</v>
      </c>
      <c r="V455" t="s">
        <v>2134</v>
      </c>
    </row>
    <row r="456" spans="1:22" ht="12" customHeight="1" x14ac:dyDescent="0.3">
      <c r="A456" s="2" t="s">
        <v>896</v>
      </c>
      <c r="B456" s="2" t="s">
        <v>612</v>
      </c>
      <c r="C456" s="2" t="s">
        <v>613</v>
      </c>
      <c r="D456" s="2" t="s">
        <v>21</v>
      </c>
      <c r="E456" s="2" t="s">
        <v>526</v>
      </c>
      <c r="F456" s="2" t="s">
        <v>614</v>
      </c>
      <c r="G456" s="2" t="s">
        <v>1067</v>
      </c>
      <c r="H456" s="2" t="s">
        <v>616</v>
      </c>
      <c r="I456" s="2"/>
      <c r="J456" s="2"/>
      <c r="K456" s="2"/>
      <c r="L456" s="7" t="s">
        <v>280</v>
      </c>
      <c r="M456" s="2" t="s">
        <v>534</v>
      </c>
      <c r="N456" s="2" t="s">
        <v>617</v>
      </c>
      <c r="O456" s="2" t="s">
        <v>618</v>
      </c>
      <c r="P456" s="2" t="s">
        <v>619</v>
      </c>
      <c r="Q456" s="2" t="s">
        <v>620</v>
      </c>
      <c r="R456" s="2" t="s">
        <v>31</v>
      </c>
      <c r="S456">
        <v>20</v>
      </c>
      <c r="T456">
        <f t="shared" si="7"/>
        <v>2.2831050228310503</v>
      </c>
      <c r="U456" s="11" t="s">
        <v>2135</v>
      </c>
      <c r="V456" t="s">
        <v>2134</v>
      </c>
    </row>
    <row r="457" spans="1:22" ht="12" customHeight="1" x14ac:dyDescent="0.3">
      <c r="A457" s="2" t="s">
        <v>897</v>
      </c>
      <c r="B457" s="2" t="s">
        <v>612</v>
      </c>
      <c r="C457" s="2" t="s">
        <v>613</v>
      </c>
      <c r="D457" s="2" t="s">
        <v>21</v>
      </c>
      <c r="E457" s="2" t="s">
        <v>526</v>
      </c>
      <c r="F457" s="2" t="s">
        <v>614</v>
      </c>
      <c r="G457" s="2" t="s">
        <v>1067</v>
      </c>
      <c r="H457" s="2" t="s">
        <v>616</v>
      </c>
      <c r="I457" s="2"/>
      <c r="J457" s="2"/>
      <c r="K457" s="2"/>
      <c r="L457" s="7" t="s">
        <v>680</v>
      </c>
      <c r="M457" s="2" t="s">
        <v>534</v>
      </c>
      <c r="N457" s="2" t="s">
        <v>617</v>
      </c>
      <c r="O457" s="2" t="s">
        <v>618</v>
      </c>
      <c r="P457" s="2" t="s">
        <v>619</v>
      </c>
      <c r="Q457" s="2" t="s">
        <v>620</v>
      </c>
      <c r="R457" s="2" t="s">
        <v>31</v>
      </c>
      <c r="S457">
        <v>21</v>
      </c>
      <c r="T457">
        <f t="shared" si="7"/>
        <v>2.3972602739726026</v>
      </c>
      <c r="U457" s="11" t="s">
        <v>2135</v>
      </c>
      <c r="V457" t="s">
        <v>2134</v>
      </c>
    </row>
    <row r="458" spans="1:22" ht="12" customHeight="1" x14ac:dyDescent="0.3">
      <c r="A458" s="2" t="s">
        <v>898</v>
      </c>
      <c r="B458" s="2" t="s">
        <v>612</v>
      </c>
      <c r="C458" s="2" t="s">
        <v>613</v>
      </c>
      <c r="D458" s="2" t="s">
        <v>21</v>
      </c>
      <c r="E458" s="2" t="s">
        <v>526</v>
      </c>
      <c r="F458" s="2" t="s">
        <v>614</v>
      </c>
      <c r="G458" s="2" t="s">
        <v>1067</v>
      </c>
      <c r="H458" s="2" t="s">
        <v>616</v>
      </c>
      <c r="I458" s="2"/>
      <c r="J458" s="2"/>
      <c r="K458" s="2"/>
      <c r="L458" s="7" t="s">
        <v>307</v>
      </c>
      <c r="M458" s="2" t="s">
        <v>534</v>
      </c>
      <c r="N458" s="2" t="s">
        <v>617</v>
      </c>
      <c r="O458" s="2" t="s">
        <v>618</v>
      </c>
      <c r="P458" s="2" t="s">
        <v>619</v>
      </c>
      <c r="Q458" s="2" t="s">
        <v>620</v>
      </c>
      <c r="R458" s="2" t="s">
        <v>31</v>
      </c>
      <c r="S458">
        <v>23</v>
      </c>
      <c r="T458">
        <f t="shared" si="7"/>
        <v>2.6255707762557079</v>
      </c>
      <c r="U458" s="11" t="s">
        <v>2135</v>
      </c>
      <c r="V458" t="s">
        <v>2134</v>
      </c>
    </row>
    <row r="459" spans="1:22" ht="12" customHeight="1" x14ac:dyDescent="0.3">
      <c r="A459" s="2" t="s">
        <v>899</v>
      </c>
      <c r="B459" s="2" t="s">
        <v>612</v>
      </c>
      <c r="C459" s="2" t="s">
        <v>613</v>
      </c>
      <c r="D459" s="2" t="s">
        <v>21</v>
      </c>
      <c r="E459" s="2" t="s">
        <v>526</v>
      </c>
      <c r="F459" s="2" t="s">
        <v>614</v>
      </c>
      <c r="G459" s="2" t="s">
        <v>1067</v>
      </c>
      <c r="H459" s="2" t="s">
        <v>616</v>
      </c>
      <c r="I459" s="2"/>
      <c r="J459" s="2"/>
      <c r="K459" s="2"/>
      <c r="L459" s="7" t="s">
        <v>684</v>
      </c>
      <c r="M459" s="2" t="s">
        <v>534</v>
      </c>
      <c r="N459" s="2" t="s">
        <v>617</v>
      </c>
      <c r="O459" s="2" t="s">
        <v>618</v>
      </c>
      <c r="P459" s="2" t="s">
        <v>619</v>
      </c>
      <c r="Q459" s="2" t="s">
        <v>620</v>
      </c>
      <c r="R459" s="2" t="s">
        <v>31</v>
      </c>
      <c r="S459">
        <v>24</v>
      </c>
      <c r="T459">
        <f t="shared" si="7"/>
        <v>2.7397260273972601</v>
      </c>
      <c r="U459" s="11" t="s">
        <v>2135</v>
      </c>
      <c r="V459" t="s">
        <v>2134</v>
      </c>
    </row>
    <row r="460" spans="1:22" ht="12" customHeight="1" x14ac:dyDescent="0.3">
      <c r="A460" s="2" t="s">
        <v>901</v>
      </c>
      <c r="B460" s="2" t="s">
        <v>612</v>
      </c>
      <c r="C460" s="2" t="s">
        <v>613</v>
      </c>
      <c r="D460" s="2" t="s">
        <v>21</v>
      </c>
      <c r="E460" s="2" t="s">
        <v>526</v>
      </c>
      <c r="F460" s="2" t="s">
        <v>614</v>
      </c>
      <c r="G460" s="2" t="s">
        <v>1067</v>
      </c>
      <c r="H460" s="2" t="s">
        <v>616</v>
      </c>
      <c r="I460" s="2"/>
      <c r="J460" s="2"/>
      <c r="K460" s="2"/>
      <c r="L460" s="7" t="s">
        <v>431</v>
      </c>
      <c r="M460" s="2" t="s">
        <v>534</v>
      </c>
      <c r="N460" s="2" t="s">
        <v>617</v>
      </c>
      <c r="O460" s="2" t="s">
        <v>618</v>
      </c>
      <c r="P460" s="2" t="s">
        <v>619</v>
      </c>
      <c r="Q460" s="2" t="s">
        <v>620</v>
      </c>
      <c r="R460" s="2" t="s">
        <v>31</v>
      </c>
      <c r="S460">
        <v>26</v>
      </c>
      <c r="T460">
        <f t="shared" si="7"/>
        <v>2.9680365296803655</v>
      </c>
      <c r="U460" s="11" t="s">
        <v>2135</v>
      </c>
      <c r="V460" t="s">
        <v>2134</v>
      </c>
    </row>
    <row r="461" spans="1:22" ht="12" customHeight="1" x14ac:dyDescent="0.3">
      <c r="A461" s="2" t="s">
        <v>902</v>
      </c>
      <c r="B461" s="2" t="s">
        <v>612</v>
      </c>
      <c r="C461" s="2" t="s">
        <v>613</v>
      </c>
      <c r="D461" s="2" t="s">
        <v>21</v>
      </c>
      <c r="E461" s="2" t="s">
        <v>526</v>
      </c>
      <c r="F461" s="2" t="s">
        <v>614</v>
      </c>
      <c r="G461" s="2" t="s">
        <v>1067</v>
      </c>
      <c r="H461" s="2" t="s">
        <v>616</v>
      </c>
      <c r="I461" s="2"/>
      <c r="J461" s="2"/>
      <c r="K461" s="2"/>
      <c r="L461" s="7" t="s">
        <v>448</v>
      </c>
      <c r="M461" s="2" t="s">
        <v>534</v>
      </c>
      <c r="N461" s="2" t="s">
        <v>617</v>
      </c>
      <c r="O461" s="2" t="s">
        <v>618</v>
      </c>
      <c r="P461" s="2" t="s">
        <v>619</v>
      </c>
      <c r="Q461" s="2" t="s">
        <v>620</v>
      </c>
      <c r="R461" s="2" t="s">
        <v>31</v>
      </c>
      <c r="S461">
        <v>28</v>
      </c>
      <c r="T461">
        <f t="shared" si="7"/>
        <v>3.1963470319634704</v>
      </c>
      <c r="U461" s="11" t="s">
        <v>2135</v>
      </c>
      <c r="V461" t="s">
        <v>2134</v>
      </c>
    </row>
    <row r="462" spans="1:22" ht="12" customHeight="1" x14ac:dyDescent="0.3">
      <c r="A462" s="2" t="s">
        <v>903</v>
      </c>
      <c r="B462" s="2" t="s">
        <v>612</v>
      </c>
      <c r="C462" s="2" t="s">
        <v>613</v>
      </c>
      <c r="D462" s="2" t="s">
        <v>21</v>
      </c>
      <c r="E462" s="2" t="s">
        <v>526</v>
      </c>
      <c r="F462" s="2" t="s">
        <v>614</v>
      </c>
      <c r="G462" s="2" t="s">
        <v>1067</v>
      </c>
      <c r="H462" s="2" t="s">
        <v>616</v>
      </c>
      <c r="I462" s="2"/>
      <c r="J462" s="2"/>
      <c r="K462" s="2"/>
      <c r="L462" s="7" t="s">
        <v>321</v>
      </c>
      <c r="M462" s="2" t="s">
        <v>534</v>
      </c>
      <c r="N462" s="2" t="s">
        <v>617</v>
      </c>
      <c r="O462" s="2" t="s">
        <v>618</v>
      </c>
      <c r="P462" s="2" t="s">
        <v>619</v>
      </c>
      <c r="Q462" s="2" t="s">
        <v>620</v>
      </c>
      <c r="R462" s="2" t="s">
        <v>31</v>
      </c>
      <c r="S462">
        <v>31</v>
      </c>
      <c r="T462">
        <f t="shared" si="7"/>
        <v>3.5388127853881279</v>
      </c>
      <c r="U462" s="11" t="s">
        <v>2135</v>
      </c>
      <c r="V462" t="s">
        <v>2134</v>
      </c>
    </row>
    <row r="463" spans="1:22" ht="12" customHeight="1" x14ac:dyDescent="0.3">
      <c r="A463" s="2" t="s">
        <v>904</v>
      </c>
      <c r="B463" s="2" t="s">
        <v>612</v>
      </c>
      <c r="C463" s="2" t="s">
        <v>613</v>
      </c>
      <c r="D463" s="2" t="s">
        <v>21</v>
      </c>
      <c r="E463" s="2" t="s">
        <v>526</v>
      </c>
      <c r="F463" s="2" t="s">
        <v>646</v>
      </c>
      <c r="G463" s="2" t="s">
        <v>1067</v>
      </c>
      <c r="H463" s="2" t="s">
        <v>647</v>
      </c>
      <c r="I463" s="2"/>
      <c r="J463" s="2"/>
      <c r="K463" s="2"/>
      <c r="L463" s="7" t="s">
        <v>258</v>
      </c>
      <c r="M463" s="2" t="s">
        <v>534</v>
      </c>
      <c r="N463" s="2" t="s">
        <v>617</v>
      </c>
      <c r="O463" s="2" t="s">
        <v>618</v>
      </c>
      <c r="P463" s="2" t="s">
        <v>619</v>
      </c>
      <c r="Q463" s="2" t="s">
        <v>620</v>
      </c>
      <c r="R463" s="2" t="s">
        <v>31</v>
      </c>
      <c r="S463">
        <v>1</v>
      </c>
      <c r="T463">
        <f t="shared" si="7"/>
        <v>0.11415525114155251</v>
      </c>
      <c r="U463" s="11" t="s">
        <v>2135</v>
      </c>
      <c r="V463" t="s">
        <v>2134</v>
      </c>
    </row>
    <row r="464" spans="1:22" ht="12" customHeight="1" x14ac:dyDescent="0.3">
      <c r="A464" s="2" t="s">
        <v>905</v>
      </c>
      <c r="B464" s="2" t="s">
        <v>612</v>
      </c>
      <c r="C464" s="2" t="s">
        <v>613</v>
      </c>
      <c r="D464" s="2" t="s">
        <v>21</v>
      </c>
      <c r="E464" s="2" t="s">
        <v>526</v>
      </c>
      <c r="F464" s="2" t="s">
        <v>957</v>
      </c>
      <c r="G464" s="2" t="s">
        <v>1067</v>
      </c>
      <c r="H464" s="2" t="s">
        <v>557</v>
      </c>
      <c r="I464" s="2"/>
      <c r="J464" s="2"/>
      <c r="K464" s="2"/>
      <c r="L464" s="7" t="s">
        <v>260</v>
      </c>
      <c r="M464" s="2" t="s">
        <v>534</v>
      </c>
      <c r="N464" s="2" t="s">
        <v>617</v>
      </c>
      <c r="O464" s="2" t="s">
        <v>618</v>
      </c>
      <c r="P464" s="2" t="s">
        <v>619</v>
      </c>
      <c r="Q464" s="2" t="s">
        <v>620</v>
      </c>
      <c r="R464" s="2" t="s">
        <v>31</v>
      </c>
      <c r="S464">
        <v>2</v>
      </c>
      <c r="T464">
        <f t="shared" si="7"/>
        <v>0.22831050228310501</v>
      </c>
      <c r="U464" s="11" t="s">
        <v>2135</v>
      </c>
      <c r="V464" t="s">
        <v>2134</v>
      </c>
    </row>
    <row r="465" spans="1:22" ht="12" customHeight="1" x14ac:dyDescent="0.3">
      <c r="A465" s="2" t="s">
        <v>906</v>
      </c>
      <c r="B465" s="2" t="s">
        <v>612</v>
      </c>
      <c r="C465" s="2" t="s">
        <v>613</v>
      </c>
      <c r="D465" s="2" t="s">
        <v>21</v>
      </c>
      <c r="E465" s="2" t="s">
        <v>526</v>
      </c>
      <c r="F465" s="2" t="s">
        <v>957</v>
      </c>
      <c r="G465" s="2" t="s">
        <v>1067</v>
      </c>
      <c r="H465" s="2" t="s">
        <v>557</v>
      </c>
      <c r="I465" s="2"/>
      <c r="J465" s="2"/>
      <c r="K465" s="2"/>
      <c r="L465" s="7" t="s">
        <v>262</v>
      </c>
      <c r="M465" s="2" t="s">
        <v>534</v>
      </c>
      <c r="N465" s="2" t="s">
        <v>617</v>
      </c>
      <c r="O465" s="2" t="s">
        <v>618</v>
      </c>
      <c r="P465" s="2" t="s">
        <v>619</v>
      </c>
      <c r="Q465" s="2" t="s">
        <v>620</v>
      </c>
      <c r="R465" s="2" t="s">
        <v>31</v>
      </c>
      <c r="S465">
        <v>3</v>
      </c>
      <c r="T465">
        <f t="shared" si="7"/>
        <v>0.34246575342465752</v>
      </c>
      <c r="U465" s="11" t="s">
        <v>2135</v>
      </c>
      <c r="V465" t="s">
        <v>2134</v>
      </c>
    </row>
    <row r="466" spans="1:22" ht="12" customHeight="1" x14ac:dyDescent="0.3">
      <c r="A466" s="2" t="s">
        <v>907</v>
      </c>
      <c r="B466" s="2" t="s">
        <v>612</v>
      </c>
      <c r="C466" s="2" t="s">
        <v>613</v>
      </c>
      <c r="D466" s="2" t="s">
        <v>21</v>
      </c>
      <c r="E466" s="2" t="s">
        <v>526</v>
      </c>
      <c r="F466" s="2" t="s">
        <v>957</v>
      </c>
      <c r="G466" s="2" t="s">
        <v>1067</v>
      </c>
      <c r="H466" s="2" t="s">
        <v>557</v>
      </c>
      <c r="I466" s="2"/>
      <c r="J466" s="2"/>
      <c r="K466" s="2"/>
      <c r="L466" s="7" t="s">
        <v>303</v>
      </c>
      <c r="M466" s="2" t="s">
        <v>534</v>
      </c>
      <c r="N466" s="2" t="s">
        <v>617</v>
      </c>
      <c r="O466" s="2" t="s">
        <v>618</v>
      </c>
      <c r="P466" s="2" t="s">
        <v>619</v>
      </c>
      <c r="Q466" s="2" t="s">
        <v>620</v>
      </c>
      <c r="R466" s="2" t="s">
        <v>31</v>
      </c>
      <c r="S466">
        <v>4</v>
      </c>
      <c r="T466">
        <f t="shared" si="7"/>
        <v>0.45662100456621002</v>
      </c>
      <c r="U466" s="11" t="s">
        <v>2135</v>
      </c>
      <c r="V466" t="s">
        <v>2134</v>
      </c>
    </row>
    <row r="467" spans="1:22" ht="12" customHeight="1" x14ac:dyDescent="0.3">
      <c r="A467" s="2" t="s">
        <v>908</v>
      </c>
      <c r="B467" s="2" t="s">
        <v>612</v>
      </c>
      <c r="C467" s="2" t="s">
        <v>613</v>
      </c>
      <c r="D467" s="2" t="s">
        <v>21</v>
      </c>
      <c r="E467" s="2" t="s">
        <v>526</v>
      </c>
      <c r="F467" s="2" t="s">
        <v>957</v>
      </c>
      <c r="G467" s="2" t="s">
        <v>1067</v>
      </c>
      <c r="H467" s="2" t="s">
        <v>557</v>
      </c>
      <c r="I467" s="2"/>
      <c r="J467" s="2"/>
      <c r="K467" s="2"/>
      <c r="L467" s="7" t="s">
        <v>42</v>
      </c>
      <c r="M467" s="2" t="s">
        <v>534</v>
      </c>
      <c r="N467" s="2" t="s">
        <v>617</v>
      </c>
      <c r="O467" s="2" t="s">
        <v>618</v>
      </c>
      <c r="P467" s="2" t="s">
        <v>619</v>
      </c>
      <c r="Q467" s="2" t="s">
        <v>620</v>
      </c>
      <c r="R467" s="2" t="s">
        <v>31</v>
      </c>
      <c r="S467">
        <v>5</v>
      </c>
      <c r="T467">
        <f t="shared" si="7"/>
        <v>0.57077625570776258</v>
      </c>
      <c r="U467" s="11" t="s">
        <v>2135</v>
      </c>
      <c r="V467" t="s">
        <v>2134</v>
      </c>
    </row>
    <row r="468" spans="1:22" ht="12" customHeight="1" x14ac:dyDescent="0.3">
      <c r="A468" s="2" t="s">
        <v>909</v>
      </c>
      <c r="B468" s="2" t="s">
        <v>612</v>
      </c>
      <c r="C468" s="2" t="s">
        <v>613</v>
      </c>
      <c r="D468" s="2" t="s">
        <v>21</v>
      </c>
      <c r="E468" s="2" t="s">
        <v>526</v>
      </c>
      <c r="F468" s="2" t="s">
        <v>957</v>
      </c>
      <c r="G468" s="2" t="s">
        <v>1067</v>
      </c>
      <c r="H468" s="2" t="s">
        <v>557</v>
      </c>
      <c r="I468" s="2"/>
      <c r="J468" s="2"/>
      <c r="K468" s="2"/>
      <c r="L468" s="7" t="s">
        <v>278</v>
      </c>
      <c r="M468" s="2" t="s">
        <v>534</v>
      </c>
      <c r="N468" s="2" t="s">
        <v>617</v>
      </c>
      <c r="O468" s="2" t="s">
        <v>618</v>
      </c>
      <c r="P468" s="2" t="s">
        <v>619</v>
      </c>
      <c r="Q468" s="2" t="s">
        <v>620</v>
      </c>
      <c r="R468" s="2" t="s">
        <v>31</v>
      </c>
      <c r="S468">
        <v>6</v>
      </c>
      <c r="T468">
        <f t="shared" si="7"/>
        <v>0.68493150684931503</v>
      </c>
      <c r="U468" s="11" t="s">
        <v>2135</v>
      </c>
      <c r="V468" t="s">
        <v>2134</v>
      </c>
    </row>
    <row r="469" spans="1:22" ht="12" customHeight="1" x14ac:dyDescent="0.3">
      <c r="A469" s="2" t="s">
        <v>910</v>
      </c>
      <c r="B469" s="2" t="s">
        <v>612</v>
      </c>
      <c r="C469" s="2" t="s">
        <v>613</v>
      </c>
      <c r="D469" s="2" t="s">
        <v>21</v>
      </c>
      <c r="E469" s="2" t="s">
        <v>526</v>
      </c>
      <c r="F469" s="2" t="s">
        <v>957</v>
      </c>
      <c r="G469" s="2" t="s">
        <v>1067</v>
      </c>
      <c r="H469" s="2" t="s">
        <v>557</v>
      </c>
      <c r="I469" s="2"/>
      <c r="J469" s="2"/>
      <c r="K469" s="2"/>
      <c r="L469" s="7" t="s">
        <v>310</v>
      </c>
      <c r="M469" s="2" t="s">
        <v>534</v>
      </c>
      <c r="N469" s="2" t="s">
        <v>617</v>
      </c>
      <c r="O469" s="2" t="s">
        <v>618</v>
      </c>
      <c r="P469" s="2" t="s">
        <v>619</v>
      </c>
      <c r="Q469" s="2" t="s">
        <v>620</v>
      </c>
      <c r="R469" s="2" t="s">
        <v>31</v>
      </c>
      <c r="S469">
        <v>7</v>
      </c>
      <c r="T469">
        <f t="shared" si="7"/>
        <v>0.79908675799086759</v>
      </c>
      <c r="U469" s="11" t="s">
        <v>2135</v>
      </c>
      <c r="V469" t="s">
        <v>2134</v>
      </c>
    </row>
    <row r="470" spans="1:22" ht="12" customHeight="1" x14ac:dyDescent="0.3">
      <c r="A470" s="2" t="s">
        <v>911</v>
      </c>
      <c r="B470" s="2" t="s">
        <v>612</v>
      </c>
      <c r="C470" s="2" t="s">
        <v>613</v>
      </c>
      <c r="D470" s="2" t="s">
        <v>21</v>
      </c>
      <c r="E470" s="2" t="s">
        <v>526</v>
      </c>
      <c r="F470" s="2" t="s">
        <v>783</v>
      </c>
      <c r="G470" s="2" t="s">
        <v>1067</v>
      </c>
      <c r="H470" s="2" t="s">
        <v>784</v>
      </c>
      <c r="I470" s="2"/>
      <c r="J470" s="2"/>
      <c r="K470" s="2"/>
      <c r="L470" s="7" t="s">
        <v>258</v>
      </c>
      <c r="M470" s="2" t="s">
        <v>534</v>
      </c>
      <c r="N470" s="2" t="s">
        <v>617</v>
      </c>
      <c r="O470" s="2" t="s">
        <v>618</v>
      </c>
      <c r="P470" s="2" t="s">
        <v>619</v>
      </c>
      <c r="Q470" s="2" t="s">
        <v>620</v>
      </c>
      <c r="R470" s="2" t="s">
        <v>31</v>
      </c>
      <c r="S470">
        <v>1</v>
      </c>
      <c r="T470">
        <f t="shared" si="7"/>
        <v>0.11415525114155251</v>
      </c>
      <c r="U470" s="11" t="s">
        <v>2135</v>
      </c>
      <c r="V470" t="s">
        <v>2134</v>
      </c>
    </row>
    <row r="471" spans="1:22" ht="12" customHeight="1" x14ac:dyDescent="0.3">
      <c r="A471" s="2" t="s">
        <v>912</v>
      </c>
      <c r="B471" s="2" t="s">
        <v>612</v>
      </c>
      <c r="C471" s="2" t="s">
        <v>613</v>
      </c>
      <c r="D471" s="2" t="s">
        <v>21</v>
      </c>
      <c r="E471" s="2" t="s">
        <v>526</v>
      </c>
      <c r="F471" s="2" t="s">
        <v>783</v>
      </c>
      <c r="G471" s="2" t="s">
        <v>1067</v>
      </c>
      <c r="H471" s="2" t="s">
        <v>784</v>
      </c>
      <c r="I471" s="2"/>
      <c r="J471" s="2"/>
      <c r="K471" s="2"/>
      <c r="L471" s="7" t="s">
        <v>260</v>
      </c>
      <c r="M471" s="2" t="s">
        <v>534</v>
      </c>
      <c r="N471" s="2" t="s">
        <v>617</v>
      </c>
      <c r="O471" s="2" t="s">
        <v>618</v>
      </c>
      <c r="P471" s="2" t="s">
        <v>619</v>
      </c>
      <c r="Q471" s="2" t="s">
        <v>620</v>
      </c>
      <c r="R471" s="2" t="s">
        <v>31</v>
      </c>
      <c r="S471">
        <v>2</v>
      </c>
      <c r="T471">
        <f t="shared" si="7"/>
        <v>0.22831050228310501</v>
      </c>
      <c r="U471" s="11" t="s">
        <v>2135</v>
      </c>
      <c r="V471" t="s">
        <v>2134</v>
      </c>
    </row>
    <row r="472" spans="1:22" ht="12" customHeight="1" x14ac:dyDescent="0.3">
      <c r="A472" s="2" t="s">
        <v>913</v>
      </c>
      <c r="B472" s="2" t="s">
        <v>612</v>
      </c>
      <c r="C472" s="2" t="s">
        <v>613</v>
      </c>
      <c r="D472" s="2" t="s">
        <v>21</v>
      </c>
      <c r="E472" s="2" t="s">
        <v>526</v>
      </c>
      <c r="F472" s="2" t="s">
        <v>614</v>
      </c>
      <c r="G472" s="2" t="s">
        <v>1144</v>
      </c>
      <c r="H472" s="2" t="s">
        <v>616</v>
      </c>
      <c r="I472" s="2"/>
      <c r="J472" s="2"/>
      <c r="K472" s="2"/>
      <c r="L472" s="7" t="s">
        <v>42</v>
      </c>
      <c r="M472" s="2" t="s">
        <v>534</v>
      </c>
      <c r="N472" s="2" t="s">
        <v>617</v>
      </c>
      <c r="O472" s="2" t="s">
        <v>618</v>
      </c>
      <c r="P472" s="2" t="s">
        <v>619</v>
      </c>
      <c r="Q472" s="2" t="s">
        <v>620</v>
      </c>
      <c r="R472" s="2" t="s">
        <v>31</v>
      </c>
      <c r="S472">
        <v>5</v>
      </c>
      <c r="T472">
        <f t="shared" si="7"/>
        <v>0.57077625570776258</v>
      </c>
      <c r="U472" s="11" t="s">
        <v>2135</v>
      </c>
      <c r="V472" t="s">
        <v>2134</v>
      </c>
    </row>
    <row r="473" spans="1:22" ht="12" customHeight="1" x14ac:dyDescent="0.3">
      <c r="A473" s="2" t="s">
        <v>914</v>
      </c>
      <c r="B473" s="2" t="s">
        <v>612</v>
      </c>
      <c r="C473" s="2" t="s">
        <v>613</v>
      </c>
      <c r="D473" s="2" t="s">
        <v>21</v>
      </c>
      <c r="E473" s="2" t="s">
        <v>526</v>
      </c>
      <c r="F473" s="2" t="s">
        <v>614</v>
      </c>
      <c r="G473" s="2" t="s">
        <v>1144</v>
      </c>
      <c r="H473" s="2" t="s">
        <v>616</v>
      </c>
      <c r="I473" s="2"/>
      <c r="J473" s="2"/>
      <c r="K473" s="2"/>
      <c r="L473" s="7" t="s">
        <v>278</v>
      </c>
      <c r="M473" s="2" t="s">
        <v>534</v>
      </c>
      <c r="N473" s="2" t="s">
        <v>617</v>
      </c>
      <c r="O473" s="2" t="s">
        <v>618</v>
      </c>
      <c r="P473" s="2" t="s">
        <v>619</v>
      </c>
      <c r="Q473" s="2" t="s">
        <v>620</v>
      </c>
      <c r="R473" s="2" t="s">
        <v>31</v>
      </c>
      <c r="S473">
        <v>6</v>
      </c>
      <c r="T473">
        <f t="shared" si="7"/>
        <v>0.68493150684931503</v>
      </c>
      <c r="U473" s="11" t="s">
        <v>2135</v>
      </c>
      <c r="V473" t="s">
        <v>2134</v>
      </c>
    </row>
    <row r="474" spans="1:22" ht="12" customHeight="1" x14ac:dyDescent="0.3">
      <c r="A474" s="2" t="s">
        <v>915</v>
      </c>
      <c r="B474" s="2" t="s">
        <v>612</v>
      </c>
      <c r="C474" s="2" t="s">
        <v>613</v>
      </c>
      <c r="D474" s="2" t="s">
        <v>21</v>
      </c>
      <c r="E474" s="2" t="s">
        <v>526</v>
      </c>
      <c r="F474" s="2" t="s">
        <v>646</v>
      </c>
      <c r="G474" s="2" t="s">
        <v>1144</v>
      </c>
      <c r="H474" s="2" t="s">
        <v>647</v>
      </c>
      <c r="I474" s="2"/>
      <c r="J474" s="2"/>
      <c r="K474" s="2"/>
      <c r="L474" s="7" t="s">
        <v>260</v>
      </c>
      <c r="M474" s="2" t="s">
        <v>534</v>
      </c>
      <c r="N474" s="2" t="s">
        <v>617</v>
      </c>
      <c r="O474" s="2" t="s">
        <v>618</v>
      </c>
      <c r="P474" s="2" t="s">
        <v>619</v>
      </c>
      <c r="Q474" s="2" t="s">
        <v>620</v>
      </c>
      <c r="R474" s="2" t="s">
        <v>31</v>
      </c>
      <c r="S474">
        <v>2</v>
      </c>
      <c r="T474">
        <f t="shared" si="7"/>
        <v>0.22831050228310501</v>
      </c>
      <c r="U474" s="11" t="s">
        <v>2135</v>
      </c>
      <c r="V474" t="s">
        <v>2134</v>
      </c>
    </row>
    <row r="475" spans="1:22" ht="12" customHeight="1" x14ac:dyDescent="0.3">
      <c r="A475" s="2" t="s">
        <v>916</v>
      </c>
      <c r="B475" s="2" t="s">
        <v>612</v>
      </c>
      <c r="C475" s="2" t="s">
        <v>613</v>
      </c>
      <c r="D475" s="2" t="s">
        <v>21</v>
      </c>
      <c r="E475" s="2" t="s">
        <v>526</v>
      </c>
      <c r="F475" s="2" t="s">
        <v>957</v>
      </c>
      <c r="G475" s="2" t="s">
        <v>1144</v>
      </c>
      <c r="H475" s="2" t="s">
        <v>557</v>
      </c>
      <c r="I475" s="2"/>
      <c r="J475" s="2"/>
      <c r="K475" s="2"/>
      <c r="L475" s="7" t="s">
        <v>260</v>
      </c>
      <c r="M475" s="2" t="s">
        <v>534</v>
      </c>
      <c r="N475" s="2" t="s">
        <v>617</v>
      </c>
      <c r="O475" s="2" t="s">
        <v>618</v>
      </c>
      <c r="P475" s="2" t="s">
        <v>619</v>
      </c>
      <c r="Q475" s="2" t="s">
        <v>620</v>
      </c>
      <c r="R475" s="2" t="s">
        <v>31</v>
      </c>
      <c r="S475">
        <v>2</v>
      </c>
      <c r="T475">
        <f t="shared" si="7"/>
        <v>0.22831050228310501</v>
      </c>
      <c r="U475" s="11" t="s">
        <v>2135</v>
      </c>
      <c r="V475" t="s">
        <v>2134</v>
      </c>
    </row>
    <row r="476" spans="1:22" ht="12" customHeight="1" x14ac:dyDescent="0.3">
      <c r="A476" s="2" t="s">
        <v>917</v>
      </c>
      <c r="B476" s="2" t="s">
        <v>612</v>
      </c>
      <c r="C476" s="2" t="s">
        <v>613</v>
      </c>
      <c r="D476" s="2" t="s">
        <v>21</v>
      </c>
      <c r="E476" s="2" t="s">
        <v>526</v>
      </c>
      <c r="F476" s="2" t="s">
        <v>957</v>
      </c>
      <c r="G476" s="2" t="s">
        <v>1144</v>
      </c>
      <c r="H476" s="2" t="s">
        <v>557</v>
      </c>
      <c r="I476" s="2"/>
      <c r="J476" s="2"/>
      <c r="K476" s="2"/>
      <c r="L476" s="7" t="s">
        <v>262</v>
      </c>
      <c r="M476" s="2" t="s">
        <v>534</v>
      </c>
      <c r="N476" s="2" t="s">
        <v>617</v>
      </c>
      <c r="O476" s="2" t="s">
        <v>618</v>
      </c>
      <c r="P476" s="2" t="s">
        <v>619</v>
      </c>
      <c r="Q476" s="2" t="s">
        <v>620</v>
      </c>
      <c r="R476" s="2" t="s">
        <v>31</v>
      </c>
      <c r="S476">
        <v>3</v>
      </c>
      <c r="T476">
        <f t="shared" si="7"/>
        <v>0.34246575342465752</v>
      </c>
      <c r="U476" s="11" t="s">
        <v>2135</v>
      </c>
      <c r="V476" t="s">
        <v>2134</v>
      </c>
    </row>
    <row r="477" spans="1:22" ht="12" customHeight="1" x14ac:dyDescent="0.3">
      <c r="A477" s="2" t="s">
        <v>918</v>
      </c>
      <c r="B477" s="2" t="s">
        <v>612</v>
      </c>
      <c r="C477" s="2" t="s">
        <v>613</v>
      </c>
      <c r="D477" s="2" t="s">
        <v>21</v>
      </c>
      <c r="E477" s="2" t="s">
        <v>526</v>
      </c>
      <c r="F477" s="2" t="s">
        <v>957</v>
      </c>
      <c r="G477" s="2" t="s">
        <v>1144</v>
      </c>
      <c r="H477" s="2" t="s">
        <v>557</v>
      </c>
      <c r="I477" s="2"/>
      <c r="J477" s="2"/>
      <c r="K477" s="2"/>
      <c r="L477" s="7" t="s">
        <v>303</v>
      </c>
      <c r="M477" s="2" t="s">
        <v>534</v>
      </c>
      <c r="N477" s="2" t="s">
        <v>617</v>
      </c>
      <c r="O477" s="2" t="s">
        <v>618</v>
      </c>
      <c r="P477" s="2" t="s">
        <v>619</v>
      </c>
      <c r="Q477" s="2" t="s">
        <v>620</v>
      </c>
      <c r="R477" s="2" t="s">
        <v>31</v>
      </c>
      <c r="S477">
        <v>4</v>
      </c>
      <c r="T477">
        <f t="shared" si="7"/>
        <v>0.45662100456621002</v>
      </c>
      <c r="U477" s="11" t="s">
        <v>2135</v>
      </c>
      <c r="V477" t="s">
        <v>2134</v>
      </c>
    </row>
    <row r="478" spans="1:22" ht="12" customHeight="1" x14ac:dyDescent="0.3">
      <c r="A478" s="2" t="s">
        <v>919</v>
      </c>
      <c r="B478" s="2" t="s">
        <v>612</v>
      </c>
      <c r="C478" s="2" t="s">
        <v>613</v>
      </c>
      <c r="D478" s="2" t="s">
        <v>21</v>
      </c>
      <c r="E478" s="2" t="s">
        <v>526</v>
      </c>
      <c r="F478" s="2" t="s">
        <v>957</v>
      </c>
      <c r="G478" s="2" t="s">
        <v>1144</v>
      </c>
      <c r="H478" s="2" t="s">
        <v>557</v>
      </c>
      <c r="I478" s="2"/>
      <c r="J478" s="2"/>
      <c r="K478" s="2"/>
      <c r="L478" s="7" t="s">
        <v>42</v>
      </c>
      <c r="M478" s="2" t="s">
        <v>534</v>
      </c>
      <c r="N478" s="2" t="s">
        <v>617</v>
      </c>
      <c r="O478" s="2" t="s">
        <v>618</v>
      </c>
      <c r="P478" s="2" t="s">
        <v>619</v>
      </c>
      <c r="Q478" s="2" t="s">
        <v>620</v>
      </c>
      <c r="R478" s="2" t="s">
        <v>31</v>
      </c>
      <c r="S478">
        <v>5</v>
      </c>
      <c r="T478">
        <f t="shared" si="7"/>
        <v>0.57077625570776258</v>
      </c>
      <c r="U478" s="11" t="s">
        <v>2135</v>
      </c>
      <c r="V478" t="s">
        <v>2134</v>
      </c>
    </row>
    <row r="479" spans="1:22" ht="12" customHeight="1" x14ac:dyDescent="0.3">
      <c r="A479" s="2" t="s">
        <v>920</v>
      </c>
      <c r="B479" s="2" t="s">
        <v>612</v>
      </c>
      <c r="C479" s="2" t="s">
        <v>613</v>
      </c>
      <c r="D479" s="2" t="s">
        <v>21</v>
      </c>
      <c r="E479" s="2" t="s">
        <v>526</v>
      </c>
      <c r="F479" s="2" t="s">
        <v>957</v>
      </c>
      <c r="G479" s="2" t="s">
        <v>1144</v>
      </c>
      <c r="H479" s="2" t="s">
        <v>557</v>
      </c>
      <c r="I479" s="2"/>
      <c r="J479" s="2"/>
      <c r="K479" s="2"/>
      <c r="L479" s="7" t="s">
        <v>278</v>
      </c>
      <c r="M479" s="2" t="s">
        <v>534</v>
      </c>
      <c r="N479" s="2" t="s">
        <v>617</v>
      </c>
      <c r="O479" s="2" t="s">
        <v>618</v>
      </c>
      <c r="P479" s="2" t="s">
        <v>619</v>
      </c>
      <c r="Q479" s="2" t="s">
        <v>620</v>
      </c>
      <c r="R479" s="2" t="s">
        <v>31</v>
      </c>
      <c r="S479">
        <v>6</v>
      </c>
      <c r="T479">
        <f t="shared" si="7"/>
        <v>0.68493150684931503</v>
      </c>
      <c r="U479" s="11" t="s">
        <v>2135</v>
      </c>
      <c r="V479" t="s">
        <v>2134</v>
      </c>
    </row>
    <row r="480" spans="1:22" ht="12" customHeight="1" x14ac:dyDescent="0.3">
      <c r="A480" s="2" t="s">
        <v>921</v>
      </c>
      <c r="B480" s="2" t="s">
        <v>612</v>
      </c>
      <c r="C480" s="2" t="s">
        <v>613</v>
      </c>
      <c r="D480" s="2" t="s">
        <v>21</v>
      </c>
      <c r="E480" s="2" t="s">
        <v>526</v>
      </c>
      <c r="F480" s="2" t="s">
        <v>783</v>
      </c>
      <c r="G480" s="2" t="s">
        <v>1144</v>
      </c>
      <c r="H480" s="2" t="s">
        <v>784</v>
      </c>
      <c r="I480" s="2"/>
      <c r="J480" s="2"/>
      <c r="K480" s="2"/>
      <c r="L480" s="7" t="s">
        <v>303</v>
      </c>
      <c r="M480" s="2" t="s">
        <v>534</v>
      </c>
      <c r="N480" s="2" t="s">
        <v>617</v>
      </c>
      <c r="O480" s="2" t="s">
        <v>618</v>
      </c>
      <c r="P480" s="2" t="s">
        <v>619</v>
      </c>
      <c r="Q480" s="2" t="s">
        <v>620</v>
      </c>
      <c r="R480" s="2" t="s">
        <v>31</v>
      </c>
      <c r="S480">
        <v>4</v>
      </c>
      <c r="T480">
        <f t="shared" si="7"/>
        <v>0.45662100456621002</v>
      </c>
      <c r="U480" s="11" t="s">
        <v>2135</v>
      </c>
      <c r="V480" t="s">
        <v>2134</v>
      </c>
    </row>
    <row r="481" spans="1:22" ht="12" customHeight="1" x14ac:dyDescent="0.3">
      <c r="A481" s="2" t="s">
        <v>922</v>
      </c>
      <c r="B481" s="2" t="s">
        <v>612</v>
      </c>
      <c r="C481" s="2" t="s">
        <v>613</v>
      </c>
      <c r="D481" s="2" t="s">
        <v>21</v>
      </c>
      <c r="E481" s="2" t="s">
        <v>526</v>
      </c>
      <c r="F481" s="2" t="s">
        <v>783</v>
      </c>
      <c r="G481" s="2" t="s">
        <v>1144</v>
      </c>
      <c r="H481" s="2" t="s">
        <v>784</v>
      </c>
      <c r="I481" s="2"/>
      <c r="J481" s="2"/>
      <c r="K481" s="2"/>
      <c r="L481" s="7" t="s">
        <v>42</v>
      </c>
      <c r="M481" s="2" t="s">
        <v>534</v>
      </c>
      <c r="N481" s="2" t="s">
        <v>617</v>
      </c>
      <c r="O481" s="2" t="s">
        <v>618</v>
      </c>
      <c r="P481" s="2" t="s">
        <v>619</v>
      </c>
      <c r="Q481" s="2" t="s">
        <v>620</v>
      </c>
      <c r="R481" s="2" t="s">
        <v>31</v>
      </c>
      <c r="S481">
        <v>5</v>
      </c>
      <c r="T481">
        <f t="shared" si="7"/>
        <v>0.57077625570776258</v>
      </c>
      <c r="U481" s="11" t="s">
        <v>2135</v>
      </c>
      <c r="V481" t="s">
        <v>2134</v>
      </c>
    </row>
    <row r="482" spans="1:22" ht="12" customHeight="1" x14ac:dyDescent="0.3">
      <c r="A482" s="2" t="s">
        <v>923</v>
      </c>
      <c r="B482" s="2" t="s">
        <v>612</v>
      </c>
      <c r="C482" s="2" t="s">
        <v>613</v>
      </c>
      <c r="D482" s="2" t="s">
        <v>21</v>
      </c>
      <c r="E482" s="2" t="s">
        <v>526</v>
      </c>
      <c r="F482" s="2" t="s">
        <v>1221</v>
      </c>
      <c r="G482" s="2"/>
      <c r="H482" s="2" t="s">
        <v>529</v>
      </c>
      <c r="I482" s="2"/>
      <c r="J482" s="2"/>
      <c r="K482" s="2"/>
      <c r="L482" s="7" t="s">
        <v>146</v>
      </c>
      <c r="M482" s="2" t="s">
        <v>534</v>
      </c>
      <c r="N482" s="2" t="s">
        <v>617</v>
      </c>
      <c r="O482" s="2" t="s">
        <v>618</v>
      </c>
      <c r="P482" s="2" t="s">
        <v>1222</v>
      </c>
      <c r="Q482" s="2" t="s">
        <v>1223</v>
      </c>
      <c r="R482" s="2" t="s">
        <v>31</v>
      </c>
      <c r="S482">
        <v>0.19</v>
      </c>
      <c r="T482">
        <f t="shared" si="7"/>
        <v>2.1689497716894976E-2</v>
      </c>
      <c r="U482" s="11" t="s">
        <v>2135</v>
      </c>
      <c r="V482" t="s">
        <v>2134</v>
      </c>
    </row>
    <row r="483" spans="1:22" ht="12" customHeight="1" x14ac:dyDescent="0.3">
      <c r="A483" s="2" t="s">
        <v>924</v>
      </c>
      <c r="B483" s="2" t="s">
        <v>612</v>
      </c>
      <c r="C483" s="2" t="s">
        <v>613</v>
      </c>
      <c r="D483" s="2" t="s">
        <v>21</v>
      </c>
      <c r="E483" s="2" t="s">
        <v>526</v>
      </c>
      <c r="F483" s="2" t="s">
        <v>1221</v>
      </c>
      <c r="G483" s="2"/>
      <c r="H483" s="2" t="s">
        <v>529</v>
      </c>
      <c r="I483" s="2"/>
      <c r="J483" s="2"/>
      <c r="K483" s="2"/>
      <c r="L483" s="7" t="s">
        <v>153</v>
      </c>
      <c r="M483" s="2" t="s">
        <v>534</v>
      </c>
      <c r="N483" s="2" t="s">
        <v>617</v>
      </c>
      <c r="O483" s="2" t="s">
        <v>618</v>
      </c>
      <c r="P483" s="2" t="s">
        <v>1222</v>
      </c>
      <c r="Q483" s="2" t="s">
        <v>1223</v>
      </c>
      <c r="R483" s="2" t="s">
        <v>31</v>
      </c>
      <c r="S483">
        <v>0.28000000000000003</v>
      </c>
      <c r="T483">
        <f t="shared" si="7"/>
        <v>3.1963470319634701E-2</v>
      </c>
      <c r="U483" s="11" t="s">
        <v>2135</v>
      </c>
      <c r="V483" t="s">
        <v>2134</v>
      </c>
    </row>
    <row r="484" spans="1:22" ht="12" customHeight="1" x14ac:dyDescent="0.3">
      <c r="A484" s="2" t="s">
        <v>925</v>
      </c>
      <c r="B484" s="2" t="s">
        <v>612</v>
      </c>
      <c r="C484" s="2" t="s">
        <v>613</v>
      </c>
      <c r="D484" s="2" t="s">
        <v>21</v>
      </c>
      <c r="E484" s="2" t="s">
        <v>526</v>
      </c>
      <c r="F484" s="2" t="s">
        <v>1221</v>
      </c>
      <c r="G484" s="2"/>
      <c r="H484" s="2" t="s">
        <v>529</v>
      </c>
      <c r="I484" s="2"/>
      <c r="J484" s="2"/>
      <c r="K484" s="2"/>
      <c r="L484" s="7" t="s">
        <v>157</v>
      </c>
      <c r="M484" s="2" t="s">
        <v>534</v>
      </c>
      <c r="N484" s="2" t="s">
        <v>617</v>
      </c>
      <c r="O484" s="2" t="s">
        <v>618</v>
      </c>
      <c r="P484" s="2" t="s">
        <v>1222</v>
      </c>
      <c r="Q484" s="2" t="s">
        <v>1223</v>
      </c>
      <c r="R484" s="2" t="s">
        <v>31</v>
      </c>
      <c r="S484">
        <v>0.37</v>
      </c>
      <c r="T484">
        <f t="shared" si="7"/>
        <v>4.2237442922374427E-2</v>
      </c>
      <c r="U484" s="11" t="s">
        <v>2135</v>
      </c>
      <c r="V484" t="s">
        <v>2134</v>
      </c>
    </row>
    <row r="485" spans="1:22" ht="12" customHeight="1" x14ac:dyDescent="0.3">
      <c r="A485" s="2" t="s">
        <v>926</v>
      </c>
      <c r="B485" s="2" t="s">
        <v>612</v>
      </c>
      <c r="C485" s="2" t="s">
        <v>613</v>
      </c>
      <c r="D485" s="2" t="s">
        <v>21</v>
      </c>
      <c r="E485" s="2" t="s">
        <v>526</v>
      </c>
      <c r="F485" s="2" t="s">
        <v>1221</v>
      </c>
      <c r="G485" s="2"/>
      <c r="H485" s="2" t="s">
        <v>529</v>
      </c>
      <c r="I485" s="2"/>
      <c r="J485" s="2"/>
      <c r="K485" s="2"/>
      <c r="L485" s="7" t="s">
        <v>415</v>
      </c>
      <c r="M485" s="2" t="s">
        <v>534</v>
      </c>
      <c r="N485" s="2" t="s">
        <v>617</v>
      </c>
      <c r="O485" s="2" t="s">
        <v>618</v>
      </c>
      <c r="P485" s="2" t="s">
        <v>1222</v>
      </c>
      <c r="Q485" s="2" t="s">
        <v>1223</v>
      </c>
      <c r="R485" s="2" t="s">
        <v>31</v>
      </c>
      <c r="S485">
        <v>0.1</v>
      </c>
      <c r="T485">
        <f t="shared" si="7"/>
        <v>1.1415525114155251E-2</v>
      </c>
      <c r="U485" s="11" t="s">
        <v>2135</v>
      </c>
      <c r="V485" t="s">
        <v>2134</v>
      </c>
    </row>
    <row r="486" spans="1:22" ht="12" customHeight="1" x14ac:dyDescent="0.3">
      <c r="A486" s="2" t="s">
        <v>927</v>
      </c>
      <c r="B486" s="2" t="s">
        <v>612</v>
      </c>
      <c r="C486" s="2" t="s">
        <v>613</v>
      </c>
      <c r="D486" s="2" t="s">
        <v>21</v>
      </c>
      <c r="E486" s="2" t="s">
        <v>526</v>
      </c>
      <c r="F486" s="2" t="s">
        <v>1221</v>
      </c>
      <c r="G486" s="2"/>
      <c r="H486" s="2" t="s">
        <v>529</v>
      </c>
      <c r="I486" s="2"/>
      <c r="J486" s="2"/>
      <c r="K486" s="2"/>
      <c r="L486" s="7" t="s">
        <v>442</v>
      </c>
      <c r="M486" s="2" t="s">
        <v>534</v>
      </c>
      <c r="N486" s="2" t="s">
        <v>617</v>
      </c>
      <c r="O486" s="2" t="s">
        <v>618</v>
      </c>
      <c r="P486" s="2" t="s">
        <v>1222</v>
      </c>
      <c r="Q486" s="2" t="s">
        <v>1223</v>
      </c>
      <c r="R486" s="2" t="s">
        <v>31</v>
      </c>
      <c r="S486">
        <v>0.15</v>
      </c>
      <c r="T486">
        <f t="shared" si="7"/>
        <v>1.7123287671232876E-2</v>
      </c>
      <c r="U486" s="11" t="s">
        <v>2135</v>
      </c>
      <c r="V486" t="s">
        <v>2134</v>
      </c>
    </row>
    <row r="487" spans="1:22" ht="12" customHeight="1" x14ac:dyDescent="0.3">
      <c r="A487" s="2" t="s">
        <v>928</v>
      </c>
      <c r="B487" s="2" t="s">
        <v>612</v>
      </c>
      <c r="C487" s="2" t="s">
        <v>613</v>
      </c>
      <c r="D487" s="2" t="s">
        <v>21</v>
      </c>
      <c r="E487" s="2" t="s">
        <v>526</v>
      </c>
      <c r="F487" s="2" t="s">
        <v>1221</v>
      </c>
      <c r="G487" s="2"/>
      <c r="H487" s="2" t="s">
        <v>529</v>
      </c>
      <c r="I487" s="2"/>
      <c r="J487" s="2"/>
      <c r="K487" s="2"/>
      <c r="L487" s="7" t="s">
        <v>436</v>
      </c>
      <c r="M487" s="2" t="s">
        <v>534</v>
      </c>
      <c r="N487" s="2" t="s">
        <v>617</v>
      </c>
      <c r="O487" s="2" t="s">
        <v>618</v>
      </c>
      <c r="P487" s="2" t="s">
        <v>1222</v>
      </c>
      <c r="Q487" s="2" t="s">
        <v>1223</v>
      </c>
      <c r="R487" s="2" t="s">
        <v>31</v>
      </c>
      <c r="S487">
        <v>0.2</v>
      </c>
      <c r="T487">
        <f t="shared" si="7"/>
        <v>2.2831050228310501E-2</v>
      </c>
      <c r="U487" s="11" t="s">
        <v>2135</v>
      </c>
      <c r="V487" t="s">
        <v>2134</v>
      </c>
    </row>
    <row r="488" spans="1:22" ht="12" customHeight="1" x14ac:dyDescent="0.3">
      <c r="A488" s="2" t="s">
        <v>929</v>
      </c>
      <c r="B488" s="2" t="s">
        <v>612</v>
      </c>
      <c r="C488" s="2" t="s">
        <v>613</v>
      </c>
      <c r="D488" s="2" t="s">
        <v>21</v>
      </c>
      <c r="E488" s="2" t="s">
        <v>526</v>
      </c>
      <c r="F488" s="2" t="s">
        <v>1230</v>
      </c>
      <c r="G488" s="2"/>
      <c r="H488" s="2" t="s">
        <v>1231</v>
      </c>
      <c r="I488" s="2"/>
      <c r="J488" s="2"/>
      <c r="K488" s="2"/>
      <c r="L488" s="7" t="s">
        <v>523</v>
      </c>
      <c r="M488" s="2" t="s">
        <v>534</v>
      </c>
      <c r="N488" s="2" t="s">
        <v>617</v>
      </c>
      <c r="O488" s="2" t="s">
        <v>618</v>
      </c>
      <c r="P488" s="2" t="s">
        <v>1222</v>
      </c>
      <c r="Q488" s="2" t="s">
        <v>1223</v>
      </c>
      <c r="R488" s="2" t="s">
        <v>31</v>
      </c>
      <c r="S488">
        <v>0.13</v>
      </c>
      <c r="T488">
        <f t="shared" si="7"/>
        <v>1.4840182648401826E-2</v>
      </c>
      <c r="U488" s="11" t="s">
        <v>2135</v>
      </c>
      <c r="V488" t="s">
        <v>2134</v>
      </c>
    </row>
    <row r="489" spans="1:22" ht="12" customHeight="1" x14ac:dyDescent="0.3">
      <c r="A489" s="2" t="s">
        <v>930</v>
      </c>
      <c r="B489" s="2" t="s">
        <v>612</v>
      </c>
      <c r="C489" s="2" t="s">
        <v>613</v>
      </c>
      <c r="D489" s="2" t="s">
        <v>21</v>
      </c>
      <c r="E489" s="2" t="s">
        <v>526</v>
      </c>
      <c r="F489" s="2" t="s">
        <v>1230</v>
      </c>
      <c r="G489" s="2"/>
      <c r="H489" s="2" t="s">
        <v>1231</v>
      </c>
      <c r="I489" s="2"/>
      <c r="J489" s="2"/>
      <c r="K489" s="2"/>
      <c r="L489" s="7" t="s">
        <v>436</v>
      </c>
      <c r="M489" s="2" t="s">
        <v>534</v>
      </c>
      <c r="N489" s="2" t="s">
        <v>617</v>
      </c>
      <c r="O489" s="2" t="s">
        <v>618</v>
      </c>
      <c r="P489" s="2" t="s">
        <v>1222</v>
      </c>
      <c r="Q489" s="2" t="s">
        <v>1223</v>
      </c>
      <c r="R489" s="2" t="s">
        <v>31</v>
      </c>
      <c r="S489">
        <v>0.2</v>
      </c>
      <c r="T489">
        <f t="shared" si="7"/>
        <v>2.2831050228310501E-2</v>
      </c>
      <c r="U489" s="11" t="s">
        <v>2135</v>
      </c>
      <c r="V489" t="s">
        <v>2134</v>
      </c>
    </row>
    <row r="490" spans="1:22" ht="12" customHeight="1" x14ac:dyDescent="0.3">
      <c r="A490" s="2" t="s">
        <v>931</v>
      </c>
      <c r="B490" s="2" t="s">
        <v>612</v>
      </c>
      <c r="C490" s="2" t="s">
        <v>613</v>
      </c>
      <c r="D490" s="2" t="s">
        <v>21</v>
      </c>
      <c r="E490" s="2" t="s">
        <v>526</v>
      </c>
      <c r="F490" s="2" t="s">
        <v>1230</v>
      </c>
      <c r="G490" s="2"/>
      <c r="H490" s="2" t="s">
        <v>1231</v>
      </c>
      <c r="I490" s="2"/>
      <c r="J490" s="2"/>
      <c r="K490" s="2"/>
      <c r="L490" s="7" t="s">
        <v>1234</v>
      </c>
      <c r="M490" s="2" t="s">
        <v>534</v>
      </c>
      <c r="N490" s="2" t="s">
        <v>617</v>
      </c>
      <c r="O490" s="2" t="s">
        <v>618</v>
      </c>
      <c r="P490" s="2" t="s">
        <v>1222</v>
      </c>
      <c r="Q490" s="2" t="s">
        <v>1223</v>
      </c>
      <c r="R490" s="2" t="s">
        <v>31</v>
      </c>
      <c r="S490">
        <v>0.26</v>
      </c>
      <c r="T490">
        <f t="shared" si="7"/>
        <v>2.9680365296803651E-2</v>
      </c>
      <c r="U490" s="11" t="s">
        <v>2135</v>
      </c>
      <c r="V490" t="s">
        <v>2134</v>
      </c>
    </row>
    <row r="491" spans="1:22" ht="12" customHeight="1" x14ac:dyDescent="0.3">
      <c r="A491" s="2" t="s">
        <v>932</v>
      </c>
      <c r="B491" s="2" t="s">
        <v>612</v>
      </c>
      <c r="C491" s="2" t="s">
        <v>613</v>
      </c>
      <c r="D491" s="2" t="s">
        <v>21</v>
      </c>
      <c r="E491" s="2" t="s">
        <v>526</v>
      </c>
      <c r="F491" s="2" t="s">
        <v>1230</v>
      </c>
      <c r="G491" s="2"/>
      <c r="H491" s="2" t="s">
        <v>1231</v>
      </c>
      <c r="I491" s="2"/>
      <c r="J491" s="2"/>
      <c r="K491" s="2"/>
      <c r="L491" s="7" t="s">
        <v>176</v>
      </c>
      <c r="M491" s="2" t="s">
        <v>534</v>
      </c>
      <c r="N491" s="2" t="s">
        <v>617</v>
      </c>
      <c r="O491" s="2" t="s">
        <v>618</v>
      </c>
      <c r="P491" s="2" t="s">
        <v>1222</v>
      </c>
      <c r="Q491" s="2" t="s">
        <v>1223</v>
      </c>
      <c r="R491" s="2" t="s">
        <v>31</v>
      </c>
      <c r="S491">
        <v>0.11</v>
      </c>
      <c r="T491">
        <f t="shared" si="7"/>
        <v>1.2557077625570776E-2</v>
      </c>
      <c r="U491" s="11" t="s">
        <v>2135</v>
      </c>
      <c r="V491" t="s">
        <v>2134</v>
      </c>
    </row>
    <row r="492" spans="1:22" ht="12" customHeight="1" x14ac:dyDescent="0.3">
      <c r="A492" s="2" t="s">
        <v>933</v>
      </c>
      <c r="B492" s="2" t="s">
        <v>612</v>
      </c>
      <c r="C492" s="2" t="s">
        <v>613</v>
      </c>
      <c r="D492" s="2" t="s">
        <v>21</v>
      </c>
      <c r="E492" s="2" t="s">
        <v>526</v>
      </c>
      <c r="F492" s="2" t="s">
        <v>1230</v>
      </c>
      <c r="G492" s="2"/>
      <c r="H492" s="2" t="s">
        <v>1231</v>
      </c>
      <c r="I492" s="2"/>
      <c r="J492" s="2"/>
      <c r="K492" s="2"/>
      <c r="L492" s="7" t="s">
        <v>178</v>
      </c>
      <c r="M492" s="2" t="s">
        <v>534</v>
      </c>
      <c r="N492" s="2" t="s">
        <v>617</v>
      </c>
      <c r="O492" s="2" t="s">
        <v>618</v>
      </c>
      <c r="P492" s="2" t="s">
        <v>1222</v>
      </c>
      <c r="Q492" s="2" t="s">
        <v>1223</v>
      </c>
      <c r="R492" s="2" t="s">
        <v>31</v>
      </c>
      <c r="S492">
        <v>0.17</v>
      </c>
      <c r="T492">
        <f t="shared" si="7"/>
        <v>1.9406392694063926E-2</v>
      </c>
      <c r="U492" s="11" t="s">
        <v>2135</v>
      </c>
      <c r="V492" t="s">
        <v>2134</v>
      </c>
    </row>
    <row r="493" spans="1:22" ht="12" customHeight="1" x14ac:dyDescent="0.3">
      <c r="A493" s="2" t="s">
        <v>934</v>
      </c>
      <c r="B493" s="2" t="s">
        <v>612</v>
      </c>
      <c r="C493" s="2" t="s">
        <v>613</v>
      </c>
      <c r="D493" s="2" t="s">
        <v>21</v>
      </c>
      <c r="E493" s="2" t="s">
        <v>526</v>
      </c>
      <c r="F493" s="2" t="s">
        <v>1230</v>
      </c>
      <c r="G493" s="2"/>
      <c r="H493" s="2" t="s">
        <v>1231</v>
      </c>
      <c r="I493" s="2"/>
      <c r="J493" s="2"/>
      <c r="K493" s="2"/>
      <c r="L493" s="7" t="s">
        <v>180</v>
      </c>
      <c r="M493" s="2" t="s">
        <v>534</v>
      </c>
      <c r="N493" s="2" t="s">
        <v>617</v>
      </c>
      <c r="O493" s="2" t="s">
        <v>618</v>
      </c>
      <c r="P493" s="2" t="s">
        <v>1222</v>
      </c>
      <c r="Q493" s="2" t="s">
        <v>1223</v>
      </c>
      <c r="R493" s="2" t="s">
        <v>31</v>
      </c>
      <c r="S493">
        <v>0.22</v>
      </c>
      <c r="T493">
        <f t="shared" si="7"/>
        <v>2.5114155251141551E-2</v>
      </c>
      <c r="U493" s="11" t="s">
        <v>2135</v>
      </c>
      <c r="V493" t="s">
        <v>2134</v>
      </c>
    </row>
    <row r="494" spans="1:22" ht="12" customHeight="1" x14ac:dyDescent="0.3">
      <c r="A494" s="2" t="s">
        <v>935</v>
      </c>
      <c r="B494" s="2" t="s">
        <v>612</v>
      </c>
      <c r="C494" s="2" t="s">
        <v>613</v>
      </c>
      <c r="D494" s="2" t="s">
        <v>21</v>
      </c>
      <c r="E494" s="2" t="s">
        <v>526</v>
      </c>
      <c r="F494" s="2" t="s">
        <v>1239</v>
      </c>
      <c r="G494" s="2"/>
      <c r="H494" s="2" t="s">
        <v>1240</v>
      </c>
      <c r="I494" s="2"/>
      <c r="J494" s="2"/>
      <c r="K494" s="2"/>
      <c r="L494" s="7" t="s">
        <v>1241</v>
      </c>
      <c r="M494" s="2" t="s">
        <v>534</v>
      </c>
      <c r="N494" s="2" t="s">
        <v>617</v>
      </c>
      <c r="O494" s="2" t="s">
        <v>618</v>
      </c>
      <c r="P494" s="2" t="s">
        <v>1222</v>
      </c>
      <c r="Q494" s="2" t="s">
        <v>1223</v>
      </c>
      <c r="R494" s="2" t="s">
        <v>31</v>
      </c>
      <c r="S494">
        <v>1.58</v>
      </c>
      <c r="T494">
        <f t="shared" si="7"/>
        <v>0.18036529680365296</v>
      </c>
      <c r="U494" s="11" t="s">
        <v>2135</v>
      </c>
      <c r="V494" t="s">
        <v>2134</v>
      </c>
    </row>
    <row r="495" spans="1:22" ht="12" customHeight="1" x14ac:dyDescent="0.3">
      <c r="A495" s="2" t="s">
        <v>936</v>
      </c>
      <c r="B495" s="2" t="s">
        <v>612</v>
      </c>
      <c r="C495" s="2" t="s">
        <v>613</v>
      </c>
      <c r="D495" s="2" t="s">
        <v>21</v>
      </c>
      <c r="E495" s="2" t="s">
        <v>526</v>
      </c>
      <c r="F495" s="2" t="s">
        <v>1239</v>
      </c>
      <c r="G495" s="2"/>
      <c r="H495" s="2" t="s">
        <v>1240</v>
      </c>
      <c r="I495" s="2"/>
      <c r="J495" s="2"/>
      <c r="K495" s="2"/>
      <c r="L495" s="7" t="s">
        <v>1243</v>
      </c>
      <c r="M495" s="2" t="s">
        <v>534</v>
      </c>
      <c r="N495" s="2" t="s">
        <v>617</v>
      </c>
      <c r="O495" s="2" t="s">
        <v>618</v>
      </c>
      <c r="P495" s="2" t="s">
        <v>1222</v>
      </c>
      <c r="Q495" s="2" t="s">
        <v>1223</v>
      </c>
      <c r="R495" s="2" t="s">
        <v>31</v>
      </c>
      <c r="S495">
        <v>2.37</v>
      </c>
      <c r="T495">
        <f t="shared" si="7"/>
        <v>0.27054794520547948</v>
      </c>
      <c r="U495" s="11" t="s">
        <v>2135</v>
      </c>
      <c r="V495" t="s">
        <v>2134</v>
      </c>
    </row>
    <row r="496" spans="1:22" ht="12" customHeight="1" x14ac:dyDescent="0.3">
      <c r="A496" s="2" t="s">
        <v>937</v>
      </c>
      <c r="B496" s="2" t="s">
        <v>612</v>
      </c>
      <c r="C496" s="2" t="s">
        <v>613</v>
      </c>
      <c r="D496" s="2" t="s">
        <v>21</v>
      </c>
      <c r="E496" s="2" t="s">
        <v>526</v>
      </c>
      <c r="F496" s="2" t="s">
        <v>1239</v>
      </c>
      <c r="G496" s="2"/>
      <c r="H496" s="2" t="s">
        <v>1240</v>
      </c>
      <c r="I496" s="2"/>
      <c r="J496" s="2"/>
      <c r="K496" s="2"/>
      <c r="L496" s="7" t="s">
        <v>1245</v>
      </c>
      <c r="M496" s="2" t="s">
        <v>534</v>
      </c>
      <c r="N496" s="2" t="s">
        <v>617</v>
      </c>
      <c r="O496" s="2" t="s">
        <v>618</v>
      </c>
      <c r="P496" s="2" t="s">
        <v>1222</v>
      </c>
      <c r="Q496" s="2" t="s">
        <v>1223</v>
      </c>
      <c r="R496" s="2" t="s">
        <v>31</v>
      </c>
      <c r="S496">
        <v>3.17</v>
      </c>
      <c r="T496">
        <f t="shared" si="7"/>
        <v>0.36187214611872148</v>
      </c>
      <c r="U496" s="11" t="s">
        <v>2135</v>
      </c>
      <c r="V496" t="s">
        <v>2134</v>
      </c>
    </row>
    <row r="497" spans="1:22" ht="12" customHeight="1" x14ac:dyDescent="0.3">
      <c r="A497" s="2" t="s">
        <v>938</v>
      </c>
      <c r="B497" s="2" t="s">
        <v>612</v>
      </c>
      <c r="C497" s="2" t="s">
        <v>613</v>
      </c>
      <c r="D497" s="2" t="s">
        <v>21</v>
      </c>
      <c r="E497" s="2" t="s">
        <v>526</v>
      </c>
      <c r="F497" s="2" t="s">
        <v>1239</v>
      </c>
      <c r="G497" s="2"/>
      <c r="H497" s="2" t="s">
        <v>1240</v>
      </c>
      <c r="I497" s="2"/>
      <c r="J497" s="2"/>
      <c r="K497" s="2"/>
      <c r="L497" s="7" t="s">
        <v>1247</v>
      </c>
      <c r="M497" s="2" t="s">
        <v>534</v>
      </c>
      <c r="N497" s="2" t="s">
        <v>617</v>
      </c>
      <c r="O497" s="2" t="s">
        <v>618</v>
      </c>
      <c r="P497" s="2" t="s">
        <v>1222</v>
      </c>
      <c r="Q497" s="2" t="s">
        <v>1223</v>
      </c>
      <c r="R497" s="2" t="s">
        <v>31</v>
      </c>
      <c r="S497">
        <v>1.28</v>
      </c>
      <c r="T497">
        <f t="shared" si="7"/>
        <v>0.14611872146118721</v>
      </c>
      <c r="U497" s="11" t="s">
        <v>2135</v>
      </c>
      <c r="V497" t="s">
        <v>2134</v>
      </c>
    </row>
    <row r="498" spans="1:22" ht="12" customHeight="1" x14ac:dyDescent="0.3">
      <c r="A498" s="2" t="s">
        <v>939</v>
      </c>
      <c r="B498" s="2" t="s">
        <v>612</v>
      </c>
      <c r="C498" s="2" t="s">
        <v>613</v>
      </c>
      <c r="D498" s="2" t="s">
        <v>21</v>
      </c>
      <c r="E498" s="2" t="s">
        <v>526</v>
      </c>
      <c r="F498" s="2" t="s">
        <v>1239</v>
      </c>
      <c r="G498" s="2"/>
      <c r="H498" s="2" t="s">
        <v>1240</v>
      </c>
      <c r="I498" s="2"/>
      <c r="J498" s="2"/>
      <c r="K498" s="2"/>
      <c r="L498" s="7" t="s">
        <v>1249</v>
      </c>
      <c r="M498" s="2" t="s">
        <v>534</v>
      </c>
      <c r="N498" s="2" t="s">
        <v>617</v>
      </c>
      <c r="O498" s="2" t="s">
        <v>618</v>
      </c>
      <c r="P498" s="2" t="s">
        <v>1222</v>
      </c>
      <c r="Q498" s="2" t="s">
        <v>1223</v>
      </c>
      <c r="R498" s="2" t="s">
        <v>31</v>
      </c>
      <c r="S498">
        <v>1.92</v>
      </c>
      <c r="T498">
        <f t="shared" si="7"/>
        <v>0.21917808219178081</v>
      </c>
      <c r="U498" s="11" t="s">
        <v>2135</v>
      </c>
      <c r="V498" t="s">
        <v>2134</v>
      </c>
    </row>
    <row r="499" spans="1:22" ht="12" customHeight="1" x14ac:dyDescent="0.3">
      <c r="A499" s="2" t="s">
        <v>940</v>
      </c>
      <c r="B499" s="2" t="s">
        <v>612</v>
      </c>
      <c r="C499" s="2" t="s">
        <v>613</v>
      </c>
      <c r="D499" s="2" t="s">
        <v>21</v>
      </c>
      <c r="E499" s="2" t="s">
        <v>526</v>
      </c>
      <c r="F499" s="2" t="s">
        <v>1239</v>
      </c>
      <c r="G499" s="2"/>
      <c r="H499" s="2" t="s">
        <v>1240</v>
      </c>
      <c r="I499" s="2"/>
      <c r="J499" s="2"/>
      <c r="K499" s="2"/>
      <c r="L499" s="7" t="s">
        <v>522</v>
      </c>
      <c r="M499" s="2" t="s">
        <v>534</v>
      </c>
      <c r="N499" s="2" t="s">
        <v>617</v>
      </c>
      <c r="O499" s="2" t="s">
        <v>618</v>
      </c>
      <c r="P499" s="2" t="s">
        <v>1222</v>
      </c>
      <c r="Q499" s="2" t="s">
        <v>1223</v>
      </c>
      <c r="R499" s="2" t="s">
        <v>31</v>
      </c>
      <c r="S499">
        <v>2.56</v>
      </c>
      <c r="T499">
        <f t="shared" si="7"/>
        <v>0.29223744292237441</v>
      </c>
      <c r="U499" s="11" t="s">
        <v>2135</v>
      </c>
      <c r="V499" t="s">
        <v>2134</v>
      </c>
    </row>
    <row r="500" spans="1:22" ht="12" customHeight="1" x14ac:dyDescent="0.3">
      <c r="A500" s="2" t="s">
        <v>941</v>
      </c>
      <c r="B500" s="2" t="s">
        <v>612</v>
      </c>
      <c r="C500" s="2" t="s">
        <v>613</v>
      </c>
      <c r="D500" s="2" t="s">
        <v>21</v>
      </c>
      <c r="E500" s="2" t="s">
        <v>526</v>
      </c>
      <c r="F500" s="2" t="s">
        <v>1252</v>
      </c>
      <c r="G500" s="2"/>
      <c r="H500" s="2" t="s">
        <v>1253</v>
      </c>
      <c r="I500" s="2"/>
      <c r="J500" s="2"/>
      <c r="K500" s="2"/>
      <c r="L500" s="7" t="s">
        <v>1254</v>
      </c>
      <c r="M500" s="2" t="s">
        <v>534</v>
      </c>
      <c r="N500" s="2" t="s">
        <v>617</v>
      </c>
      <c r="O500" s="2" t="s">
        <v>618</v>
      </c>
      <c r="P500" s="2" t="s">
        <v>1222</v>
      </c>
      <c r="Q500" s="2" t="s">
        <v>1223</v>
      </c>
      <c r="R500" s="2" t="s">
        <v>31</v>
      </c>
      <c r="S500">
        <v>1.56</v>
      </c>
      <c r="T500">
        <f t="shared" si="7"/>
        <v>0.17808219178082191</v>
      </c>
      <c r="U500" s="11" t="s">
        <v>2135</v>
      </c>
      <c r="V500" t="s">
        <v>2134</v>
      </c>
    </row>
    <row r="501" spans="1:22" ht="12" customHeight="1" x14ac:dyDescent="0.3">
      <c r="A501" s="2" t="s">
        <v>942</v>
      </c>
      <c r="B501" s="2" t="s">
        <v>612</v>
      </c>
      <c r="C501" s="2" t="s">
        <v>613</v>
      </c>
      <c r="D501" s="2" t="s">
        <v>21</v>
      </c>
      <c r="E501" s="2" t="s">
        <v>526</v>
      </c>
      <c r="F501" s="2" t="s">
        <v>1252</v>
      </c>
      <c r="G501" s="2"/>
      <c r="H501" s="2" t="s">
        <v>1253</v>
      </c>
      <c r="I501" s="2"/>
      <c r="J501" s="2"/>
      <c r="K501" s="2"/>
      <c r="L501" s="7" t="s">
        <v>1256</v>
      </c>
      <c r="M501" s="2" t="s">
        <v>534</v>
      </c>
      <c r="N501" s="2" t="s">
        <v>617</v>
      </c>
      <c r="O501" s="2" t="s">
        <v>618</v>
      </c>
      <c r="P501" s="2" t="s">
        <v>1222</v>
      </c>
      <c r="Q501" s="2" t="s">
        <v>1223</v>
      </c>
      <c r="R501" s="2" t="s">
        <v>31</v>
      </c>
      <c r="S501">
        <v>2.34</v>
      </c>
      <c r="T501">
        <f t="shared" si="7"/>
        <v>0.26712328767123289</v>
      </c>
      <c r="U501" s="11" t="s">
        <v>2135</v>
      </c>
      <c r="V501" t="s">
        <v>2134</v>
      </c>
    </row>
    <row r="502" spans="1:22" ht="12" customHeight="1" x14ac:dyDescent="0.3">
      <c r="A502" s="2" t="s">
        <v>943</v>
      </c>
      <c r="B502" s="2" t="s">
        <v>612</v>
      </c>
      <c r="C502" s="2" t="s">
        <v>613</v>
      </c>
      <c r="D502" s="2" t="s">
        <v>21</v>
      </c>
      <c r="E502" s="2" t="s">
        <v>526</v>
      </c>
      <c r="F502" s="2" t="s">
        <v>1252</v>
      </c>
      <c r="G502" s="2"/>
      <c r="H502" s="2" t="s">
        <v>1253</v>
      </c>
      <c r="I502" s="2"/>
      <c r="J502" s="2"/>
      <c r="K502" s="2"/>
      <c r="L502" s="7" t="s">
        <v>1258</v>
      </c>
      <c r="M502" s="2" t="s">
        <v>534</v>
      </c>
      <c r="N502" s="2" t="s">
        <v>617</v>
      </c>
      <c r="O502" s="2" t="s">
        <v>618</v>
      </c>
      <c r="P502" s="2" t="s">
        <v>1222</v>
      </c>
      <c r="Q502" s="2" t="s">
        <v>1223</v>
      </c>
      <c r="R502" s="2" t="s">
        <v>31</v>
      </c>
      <c r="S502">
        <v>3.13</v>
      </c>
      <c r="T502">
        <f t="shared" si="7"/>
        <v>0.35730593607305938</v>
      </c>
      <c r="U502" s="11" t="s">
        <v>2135</v>
      </c>
      <c r="V502" t="s">
        <v>2134</v>
      </c>
    </row>
    <row r="503" spans="1:22" ht="12" customHeight="1" x14ac:dyDescent="0.3">
      <c r="A503" s="2" t="s">
        <v>944</v>
      </c>
      <c r="B503" s="2" t="s">
        <v>612</v>
      </c>
      <c r="C503" s="2" t="s">
        <v>613</v>
      </c>
      <c r="D503" s="2" t="s">
        <v>21</v>
      </c>
      <c r="E503" s="2" t="s">
        <v>526</v>
      </c>
      <c r="F503" s="2" t="s">
        <v>1252</v>
      </c>
      <c r="G503" s="2"/>
      <c r="H503" s="2" t="s">
        <v>1253</v>
      </c>
      <c r="I503" s="2"/>
      <c r="J503" s="2"/>
      <c r="K503" s="2"/>
      <c r="L503" s="7" t="s">
        <v>1260</v>
      </c>
      <c r="M503" s="2" t="s">
        <v>534</v>
      </c>
      <c r="N503" s="2" t="s">
        <v>617</v>
      </c>
      <c r="O503" s="2" t="s">
        <v>618</v>
      </c>
      <c r="P503" s="2" t="s">
        <v>1222</v>
      </c>
      <c r="Q503" s="2" t="s">
        <v>1223</v>
      </c>
      <c r="R503" s="2" t="s">
        <v>31</v>
      </c>
      <c r="S503">
        <v>1.0900000000000001</v>
      </c>
      <c r="T503">
        <f t="shared" si="7"/>
        <v>0.12442922374429223</v>
      </c>
      <c r="U503" s="11" t="s">
        <v>2135</v>
      </c>
      <c r="V503" t="s">
        <v>2134</v>
      </c>
    </row>
    <row r="504" spans="1:22" ht="12" customHeight="1" x14ac:dyDescent="0.3">
      <c r="A504" s="2" t="s">
        <v>945</v>
      </c>
      <c r="B504" s="2" t="s">
        <v>612</v>
      </c>
      <c r="C504" s="2" t="s">
        <v>613</v>
      </c>
      <c r="D504" s="2" t="s">
        <v>21</v>
      </c>
      <c r="E504" s="2" t="s">
        <v>526</v>
      </c>
      <c r="F504" s="2" t="s">
        <v>1252</v>
      </c>
      <c r="G504" s="2"/>
      <c r="H504" s="2" t="s">
        <v>1253</v>
      </c>
      <c r="I504" s="2"/>
      <c r="J504" s="2"/>
      <c r="K504" s="2"/>
      <c r="L504" s="7" t="s">
        <v>1262</v>
      </c>
      <c r="M504" s="2" t="s">
        <v>534</v>
      </c>
      <c r="N504" s="2" t="s">
        <v>617</v>
      </c>
      <c r="O504" s="2" t="s">
        <v>618</v>
      </c>
      <c r="P504" s="2" t="s">
        <v>1222</v>
      </c>
      <c r="Q504" s="2" t="s">
        <v>1223</v>
      </c>
      <c r="R504" s="2" t="s">
        <v>31</v>
      </c>
      <c r="S504">
        <v>1.64</v>
      </c>
      <c r="T504">
        <f t="shared" si="7"/>
        <v>0.18721461187214611</v>
      </c>
      <c r="U504" s="11" t="s">
        <v>2135</v>
      </c>
      <c r="V504" t="s">
        <v>2134</v>
      </c>
    </row>
    <row r="505" spans="1:22" ht="12" customHeight="1" x14ac:dyDescent="0.3">
      <c r="A505" s="2" t="s">
        <v>946</v>
      </c>
      <c r="B505" s="2" t="s">
        <v>612</v>
      </c>
      <c r="C505" s="2" t="s">
        <v>613</v>
      </c>
      <c r="D505" s="2" t="s">
        <v>21</v>
      </c>
      <c r="E505" s="2" t="s">
        <v>526</v>
      </c>
      <c r="F505" s="2" t="s">
        <v>1252</v>
      </c>
      <c r="G505" s="2"/>
      <c r="H505" s="2" t="s">
        <v>1253</v>
      </c>
      <c r="I505" s="2"/>
      <c r="J505" s="2"/>
      <c r="K505" s="2"/>
      <c r="L505" s="7" t="s">
        <v>1264</v>
      </c>
      <c r="M505" s="2" t="s">
        <v>534</v>
      </c>
      <c r="N505" s="2" t="s">
        <v>617</v>
      </c>
      <c r="O505" s="2" t="s">
        <v>618</v>
      </c>
      <c r="P505" s="2" t="s">
        <v>1222</v>
      </c>
      <c r="Q505" s="2" t="s">
        <v>1223</v>
      </c>
      <c r="R505" s="2" t="s">
        <v>31</v>
      </c>
      <c r="S505">
        <v>2.19</v>
      </c>
      <c r="T505">
        <f t="shared" si="7"/>
        <v>0.25</v>
      </c>
      <c r="U505" s="11" t="s">
        <v>2135</v>
      </c>
      <c r="V505" t="s">
        <v>2134</v>
      </c>
    </row>
    <row r="506" spans="1:22" ht="12" customHeight="1" x14ac:dyDescent="0.3">
      <c r="A506" s="2" t="s">
        <v>947</v>
      </c>
      <c r="B506" s="2" t="s">
        <v>612</v>
      </c>
      <c r="C506" s="2" t="s">
        <v>613</v>
      </c>
      <c r="D506" s="2" t="s">
        <v>21</v>
      </c>
      <c r="E506" s="2" t="s">
        <v>526</v>
      </c>
      <c r="F506" s="2" t="s">
        <v>1266</v>
      </c>
      <c r="G506" s="2"/>
      <c r="H506" s="2" t="s">
        <v>1267</v>
      </c>
      <c r="I506" s="2"/>
      <c r="J506" s="2"/>
      <c r="K506" s="2"/>
      <c r="L506" s="7" t="s">
        <v>211</v>
      </c>
      <c r="M506" s="2" t="s">
        <v>534</v>
      </c>
      <c r="N506" s="2" t="s">
        <v>617</v>
      </c>
      <c r="O506" s="2" t="s">
        <v>618</v>
      </c>
      <c r="P506" s="2" t="s">
        <v>1222</v>
      </c>
      <c r="Q506" s="2" t="s">
        <v>1223</v>
      </c>
      <c r="R506" s="2" t="s">
        <v>31</v>
      </c>
      <c r="S506" s="4">
        <v>0.76</v>
      </c>
      <c r="T506">
        <f t="shared" si="7"/>
        <v>8.6757990867579904E-2</v>
      </c>
      <c r="U506" s="11" t="s">
        <v>2135</v>
      </c>
      <c r="V506" t="s">
        <v>2134</v>
      </c>
    </row>
    <row r="507" spans="1:22" ht="12" customHeight="1" x14ac:dyDescent="0.3">
      <c r="A507" s="2" t="s">
        <v>948</v>
      </c>
      <c r="B507" s="2" t="s">
        <v>612</v>
      </c>
      <c r="C507" s="2" t="s">
        <v>613</v>
      </c>
      <c r="D507" s="2" t="s">
        <v>21</v>
      </c>
      <c r="E507" s="2" t="s">
        <v>526</v>
      </c>
      <c r="F507" s="2" t="s">
        <v>1266</v>
      </c>
      <c r="G507" s="2"/>
      <c r="H507" s="2" t="s">
        <v>1267</v>
      </c>
      <c r="I507" s="2"/>
      <c r="J507" s="2"/>
      <c r="K507" s="2"/>
      <c r="L507" s="7" t="s">
        <v>204</v>
      </c>
      <c r="M507" s="2" t="s">
        <v>534</v>
      </c>
      <c r="N507" s="2" t="s">
        <v>617</v>
      </c>
      <c r="O507" s="2" t="s">
        <v>618</v>
      </c>
      <c r="P507" s="2" t="s">
        <v>1222</v>
      </c>
      <c r="Q507" s="2" t="s">
        <v>1223</v>
      </c>
      <c r="R507" s="2" t="s">
        <v>31</v>
      </c>
      <c r="S507">
        <v>1.1000000000000001</v>
      </c>
      <c r="T507">
        <f t="shared" si="7"/>
        <v>0.12557077625570776</v>
      </c>
      <c r="U507" s="11" t="s">
        <v>2135</v>
      </c>
      <c r="V507" t="s">
        <v>2134</v>
      </c>
    </row>
    <row r="508" spans="1:22" ht="12" customHeight="1" x14ac:dyDescent="0.3">
      <c r="A508" s="2" t="s">
        <v>949</v>
      </c>
      <c r="B508" s="2" t="s">
        <v>612</v>
      </c>
      <c r="C508" s="2" t="s">
        <v>613</v>
      </c>
      <c r="D508" s="2" t="s">
        <v>21</v>
      </c>
      <c r="E508" s="2" t="s">
        <v>526</v>
      </c>
      <c r="F508" s="2" t="s">
        <v>1266</v>
      </c>
      <c r="G508" s="2"/>
      <c r="H508" s="2" t="s">
        <v>1267</v>
      </c>
      <c r="I508" s="2"/>
      <c r="J508" s="2"/>
      <c r="K508" s="2"/>
      <c r="L508" s="7" t="s">
        <v>1270</v>
      </c>
      <c r="M508" s="2" t="s">
        <v>534</v>
      </c>
      <c r="N508" s="2" t="s">
        <v>617</v>
      </c>
      <c r="O508" s="2" t="s">
        <v>618</v>
      </c>
      <c r="P508" s="2" t="s">
        <v>1222</v>
      </c>
      <c r="Q508" s="2" t="s">
        <v>1223</v>
      </c>
      <c r="R508" s="2" t="s">
        <v>31</v>
      </c>
      <c r="S508">
        <v>1.52</v>
      </c>
      <c r="T508">
        <f t="shared" si="7"/>
        <v>0.17351598173515981</v>
      </c>
      <c r="U508" s="11" t="s">
        <v>2135</v>
      </c>
      <c r="V508" t="s">
        <v>2134</v>
      </c>
    </row>
    <row r="509" spans="1:22" ht="12" customHeight="1" x14ac:dyDescent="0.3">
      <c r="A509" s="2" t="s">
        <v>950</v>
      </c>
      <c r="B509" s="2" t="s">
        <v>612</v>
      </c>
      <c r="C509" s="2" t="s">
        <v>613</v>
      </c>
      <c r="D509" s="2" t="s">
        <v>21</v>
      </c>
      <c r="E509" s="2" t="s">
        <v>526</v>
      </c>
      <c r="F509" s="2" t="s">
        <v>1266</v>
      </c>
      <c r="G509" s="2"/>
      <c r="H509" s="2" t="s">
        <v>1267</v>
      </c>
      <c r="I509" s="2"/>
      <c r="J509" s="2"/>
      <c r="K509" s="2"/>
      <c r="L509" s="7" t="s">
        <v>1272</v>
      </c>
      <c r="M509" s="2" t="s">
        <v>534</v>
      </c>
      <c r="N509" s="2" t="s">
        <v>617</v>
      </c>
      <c r="O509" s="2" t="s">
        <v>618</v>
      </c>
      <c r="P509" s="2" t="s">
        <v>1222</v>
      </c>
      <c r="Q509" s="2" t="s">
        <v>1223</v>
      </c>
      <c r="R509" s="2" t="s">
        <v>31</v>
      </c>
      <c r="S509">
        <v>0.6</v>
      </c>
      <c r="T509">
        <f t="shared" si="7"/>
        <v>6.8493150684931503E-2</v>
      </c>
      <c r="U509" s="11" t="s">
        <v>2135</v>
      </c>
      <c r="V509" t="s">
        <v>2134</v>
      </c>
    </row>
    <row r="510" spans="1:22" ht="12" customHeight="1" x14ac:dyDescent="0.3">
      <c r="A510" s="2" t="s">
        <v>952</v>
      </c>
      <c r="B510" s="2" t="s">
        <v>612</v>
      </c>
      <c r="C510" s="2" t="s">
        <v>613</v>
      </c>
      <c r="D510" s="2" t="s">
        <v>21</v>
      </c>
      <c r="E510" s="2" t="s">
        <v>526</v>
      </c>
      <c r="F510" s="2" t="s">
        <v>1266</v>
      </c>
      <c r="G510" s="2"/>
      <c r="H510" s="2" t="s">
        <v>1267</v>
      </c>
      <c r="I510" s="2"/>
      <c r="J510" s="2"/>
      <c r="K510" s="2"/>
      <c r="L510" s="7" t="s">
        <v>1274</v>
      </c>
      <c r="M510" s="2" t="s">
        <v>534</v>
      </c>
      <c r="N510" s="2" t="s">
        <v>617</v>
      </c>
      <c r="O510" s="2" t="s">
        <v>618</v>
      </c>
      <c r="P510" s="2" t="s">
        <v>1222</v>
      </c>
      <c r="Q510" s="2" t="s">
        <v>1223</v>
      </c>
      <c r="R510" s="2" t="s">
        <v>31</v>
      </c>
      <c r="S510">
        <v>0.9</v>
      </c>
      <c r="T510">
        <f t="shared" si="7"/>
        <v>0.10273972602739725</v>
      </c>
      <c r="U510" s="11" t="s">
        <v>2135</v>
      </c>
      <c r="V510" t="s">
        <v>2134</v>
      </c>
    </row>
    <row r="511" spans="1:22" ht="12" customHeight="1" x14ac:dyDescent="0.3">
      <c r="A511" s="2" t="s">
        <v>953</v>
      </c>
      <c r="B511" s="2" t="s">
        <v>612</v>
      </c>
      <c r="C511" s="2" t="s">
        <v>613</v>
      </c>
      <c r="D511" s="2" t="s">
        <v>21</v>
      </c>
      <c r="E511" s="2" t="s">
        <v>526</v>
      </c>
      <c r="F511" s="2" t="s">
        <v>1266</v>
      </c>
      <c r="G511" s="2"/>
      <c r="H511" s="2" t="s">
        <v>1267</v>
      </c>
      <c r="I511" s="2"/>
      <c r="J511" s="2"/>
      <c r="K511" s="2"/>
      <c r="L511" s="7" t="s">
        <v>222</v>
      </c>
      <c r="M511" s="2" t="s">
        <v>534</v>
      </c>
      <c r="N511" s="2" t="s">
        <v>617</v>
      </c>
      <c r="O511" s="2" t="s">
        <v>618</v>
      </c>
      <c r="P511" s="2" t="s">
        <v>1222</v>
      </c>
      <c r="Q511" s="2" t="s">
        <v>1223</v>
      </c>
      <c r="R511" s="2" t="s">
        <v>31</v>
      </c>
      <c r="S511">
        <v>1.2</v>
      </c>
      <c r="T511">
        <f t="shared" si="7"/>
        <v>0.13698630136986301</v>
      </c>
      <c r="U511" s="11" t="s">
        <v>2135</v>
      </c>
      <c r="V511" t="s">
        <v>2134</v>
      </c>
    </row>
    <row r="512" spans="1:22" ht="12" customHeight="1" x14ac:dyDescent="0.3">
      <c r="A512" s="2" t="s">
        <v>954</v>
      </c>
      <c r="B512" s="2" t="s">
        <v>612</v>
      </c>
      <c r="C512" s="2" t="s">
        <v>613</v>
      </c>
      <c r="D512" s="2" t="s">
        <v>21</v>
      </c>
      <c r="E512" s="2" t="s">
        <v>526</v>
      </c>
      <c r="F512" s="2" t="s">
        <v>1277</v>
      </c>
      <c r="G512" s="2" t="s">
        <v>1278</v>
      </c>
      <c r="H512" s="2" t="s">
        <v>1279</v>
      </c>
      <c r="I512" s="2"/>
      <c r="J512" s="2"/>
      <c r="K512" s="2"/>
      <c r="L512" s="7" t="s">
        <v>1280</v>
      </c>
      <c r="M512" s="2" t="s">
        <v>534</v>
      </c>
      <c r="N512" s="2" t="s">
        <v>617</v>
      </c>
      <c r="O512" s="2" t="s">
        <v>618</v>
      </c>
      <c r="P512" s="2" t="s">
        <v>1281</v>
      </c>
      <c r="Q512" s="2" t="s">
        <v>1223</v>
      </c>
      <c r="R512" s="2" t="s">
        <v>31</v>
      </c>
      <c r="S512">
        <v>0.03</v>
      </c>
      <c r="T512">
        <f t="shared" si="7"/>
        <v>3.4246575342465752E-3</v>
      </c>
      <c r="U512" s="11" t="s">
        <v>2135</v>
      </c>
      <c r="V512" t="s">
        <v>2134</v>
      </c>
    </row>
    <row r="513" spans="1:22" ht="12" customHeight="1" x14ac:dyDescent="0.3">
      <c r="A513" s="2" t="s">
        <v>955</v>
      </c>
      <c r="B513" s="2" t="s">
        <v>612</v>
      </c>
      <c r="C513" s="2" t="s">
        <v>613</v>
      </c>
      <c r="D513" s="2" t="s">
        <v>21</v>
      </c>
      <c r="E513" s="2" t="s">
        <v>526</v>
      </c>
      <c r="F513" s="2" t="s">
        <v>1285</v>
      </c>
      <c r="G513" s="2" t="s">
        <v>1286</v>
      </c>
      <c r="H513" s="2" t="s">
        <v>1287</v>
      </c>
      <c r="I513" s="2"/>
      <c r="J513" s="2"/>
      <c r="K513" s="2"/>
      <c r="L513" s="7" t="s">
        <v>222</v>
      </c>
      <c r="M513" s="2" t="s">
        <v>534</v>
      </c>
      <c r="N513" s="2" t="s">
        <v>617</v>
      </c>
      <c r="O513" s="2" t="s">
        <v>618</v>
      </c>
      <c r="P513" s="2" t="s">
        <v>1281</v>
      </c>
      <c r="Q513" s="2" t="s">
        <v>1223</v>
      </c>
      <c r="R513" s="2" t="s">
        <v>31</v>
      </c>
      <c r="S513">
        <v>1.2</v>
      </c>
      <c r="T513">
        <f t="shared" si="7"/>
        <v>0.13698630136986301</v>
      </c>
      <c r="U513" s="11" t="s">
        <v>2135</v>
      </c>
      <c r="V513" t="s">
        <v>2134</v>
      </c>
    </row>
    <row r="514" spans="1:22" ht="12" customHeight="1" x14ac:dyDescent="0.3">
      <c r="A514" s="2" t="s">
        <v>956</v>
      </c>
      <c r="B514" s="2" t="s">
        <v>612</v>
      </c>
      <c r="C514" s="2" t="s">
        <v>613</v>
      </c>
      <c r="D514" s="2" t="s">
        <v>21</v>
      </c>
      <c r="E514" s="2" t="s">
        <v>526</v>
      </c>
      <c r="F514" s="2" t="s">
        <v>1285</v>
      </c>
      <c r="G514" s="2" t="s">
        <v>1286</v>
      </c>
      <c r="H514" s="2" t="s">
        <v>1287</v>
      </c>
      <c r="I514" s="2"/>
      <c r="J514" s="2"/>
      <c r="K514" s="2"/>
      <c r="L514" s="7" t="s">
        <v>198</v>
      </c>
      <c r="M514" s="2" t="s">
        <v>534</v>
      </c>
      <c r="N514" s="2" t="s">
        <v>617</v>
      </c>
      <c r="O514" s="2" t="s">
        <v>618</v>
      </c>
      <c r="P514" s="2" t="s">
        <v>1281</v>
      </c>
      <c r="Q514" s="2" t="s">
        <v>1223</v>
      </c>
      <c r="R514" s="2" t="s">
        <v>31</v>
      </c>
      <c r="S514">
        <v>1.4</v>
      </c>
      <c r="T514">
        <f t="shared" si="7"/>
        <v>0.15981735159817351</v>
      </c>
      <c r="U514" s="11" t="s">
        <v>2135</v>
      </c>
      <c r="V514" t="s">
        <v>2134</v>
      </c>
    </row>
    <row r="515" spans="1:22" ht="12" customHeight="1" x14ac:dyDescent="0.3">
      <c r="A515" s="2" t="s">
        <v>958</v>
      </c>
      <c r="B515" s="2" t="s">
        <v>612</v>
      </c>
      <c r="C515" s="2" t="s">
        <v>613</v>
      </c>
      <c r="D515" s="2" t="s">
        <v>21</v>
      </c>
      <c r="E515" s="2" t="s">
        <v>526</v>
      </c>
      <c r="F515" s="2" t="s">
        <v>1291</v>
      </c>
      <c r="G515" s="2"/>
      <c r="H515" s="2" t="s">
        <v>1292</v>
      </c>
      <c r="I515" s="2"/>
      <c r="J515" s="2"/>
      <c r="K515" s="2"/>
      <c r="L515" s="7" t="s">
        <v>437</v>
      </c>
      <c r="M515" s="2" t="s">
        <v>534</v>
      </c>
      <c r="N515" s="2" t="s">
        <v>617</v>
      </c>
      <c r="O515" s="2" t="s">
        <v>618</v>
      </c>
      <c r="P515" s="2" t="s">
        <v>1293</v>
      </c>
      <c r="Q515" s="2" t="s">
        <v>1223</v>
      </c>
      <c r="R515" s="2" t="s">
        <v>31</v>
      </c>
      <c r="S515">
        <v>0.02</v>
      </c>
      <c r="T515">
        <f t="shared" ref="T515:T524" si="8">(S515*1000)/(365*24)</f>
        <v>2.2831050228310501E-3</v>
      </c>
      <c r="U515" s="11" t="s">
        <v>2135</v>
      </c>
      <c r="V515" t="s">
        <v>2134</v>
      </c>
    </row>
    <row r="516" spans="1:22" ht="12" customHeight="1" x14ac:dyDescent="0.3">
      <c r="A516" s="2" t="s">
        <v>959</v>
      </c>
      <c r="B516" s="2" t="s">
        <v>612</v>
      </c>
      <c r="C516" s="2" t="s">
        <v>613</v>
      </c>
      <c r="D516" s="2" t="s">
        <v>21</v>
      </c>
      <c r="E516" s="2" t="s">
        <v>526</v>
      </c>
      <c r="F516" s="2" t="s">
        <v>1297</v>
      </c>
      <c r="G516" s="2"/>
      <c r="H516" s="2" t="s">
        <v>1298</v>
      </c>
      <c r="I516" s="2"/>
      <c r="J516" s="2"/>
      <c r="K516" s="2"/>
      <c r="L516" s="7" t="s">
        <v>1299</v>
      </c>
      <c r="M516" s="2" t="s">
        <v>534</v>
      </c>
      <c r="N516" s="2" t="s">
        <v>617</v>
      </c>
      <c r="O516" s="2" t="s">
        <v>618</v>
      </c>
      <c r="P516" s="2" t="s">
        <v>1300</v>
      </c>
      <c r="Q516" s="2" t="s">
        <v>1223</v>
      </c>
      <c r="R516" s="2" t="s">
        <v>31</v>
      </c>
      <c r="S516">
        <v>0.09</v>
      </c>
      <c r="T516">
        <f t="shared" si="8"/>
        <v>1.0273972602739725E-2</v>
      </c>
      <c r="U516" s="11" t="s">
        <v>2135</v>
      </c>
      <c r="V516" t="s">
        <v>2134</v>
      </c>
    </row>
    <row r="517" spans="1:22" ht="12" customHeight="1" x14ac:dyDescent="0.3">
      <c r="A517" s="2" t="s">
        <v>960</v>
      </c>
      <c r="B517" s="2" t="s">
        <v>612</v>
      </c>
      <c r="C517" s="2" t="s">
        <v>613</v>
      </c>
      <c r="D517" s="2" t="s">
        <v>21</v>
      </c>
      <c r="E517" s="2" t="s">
        <v>526</v>
      </c>
      <c r="F517" s="2" t="s">
        <v>1304</v>
      </c>
      <c r="G517" s="2"/>
      <c r="H517" s="2" t="s">
        <v>1305</v>
      </c>
      <c r="I517" s="2"/>
      <c r="J517" s="2"/>
      <c r="K517" s="2"/>
      <c r="L517" s="7" t="s">
        <v>437</v>
      </c>
      <c r="M517" s="2" t="s">
        <v>534</v>
      </c>
      <c r="N517" s="2" t="s">
        <v>617</v>
      </c>
      <c r="O517" s="2" t="s">
        <v>618</v>
      </c>
      <c r="P517" s="2" t="s">
        <v>1300</v>
      </c>
      <c r="Q517" s="2" t="s">
        <v>1223</v>
      </c>
      <c r="R517" s="2" t="s">
        <v>31</v>
      </c>
      <c r="S517">
        <v>0.02</v>
      </c>
      <c r="T517">
        <f t="shared" si="8"/>
        <v>2.2831050228310501E-3</v>
      </c>
      <c r="U517" s="11" t="s">
        <v>2135</v>
      </c>
      <c r="V517" t="s">
        <v>2134</v>
      </c>
    </row>
    <row r="518" spans="1:22" ht="12" customHeight="1" x14ac:dyDescent="0.3">
      <c r="A518" s="2" t="s">
        <v>961</v>
      </c>
      <c r="B518" s="2" t="s">
        <v>612</v>
      </c>
      <c r="C518" s="2" t="s">
        <v>613</v>
      </c>
      <c r="D518" s="2" t="s">
        <v>21</v>
      </c>
      <c r="E518" s="2" t="s">
        <v>526</v>
      </c>
      <c r="F518" s="2" t="s">
        <v>1304</v>
      </c>
      <c r="G518" s="2"/>
      <c r="H518" s="2" t="s">
        <v>1305</v>
      </c>
      <c r="I518" s="2"/>
      <c r="J518" s="2"/>
      <c r="K518" s="2"/>
      <c r="L518" s="7" t="s">
        <v>1280</v>
      </c>
      <c r="M518" s="2" t="s">
        <v>534</v>
      </c>
      <c r="N518" s="2" t="s">
        <v>617</v>
      </c>
      <c r="O518" s="2" t="s">
        <v>618</v>
      </c>
      <c r="P518" s="2" t="s">
        <v>1300</v>
      </c>
      <c r="Q518" s="2" t="s">
        <v>1223</v>
      </c>
      <c r="R518" s="2" t="s">
        <v>31</v>
      </c>
      <c r="S518">
        <v>0.03</v>
      </c>
      <c r="T518">
        <f t="shared" si="8"/>
        <v>3.4246575342465752E-3</v>
      </c>
      <c r="U518" s="11" t="s">
        <v>2135</v>
      </c>
      <c r="V518" t="s">
        <v>2134</v>
      </c>
    </row>
    <row r="519" spans="1:22" ht="12" customHeight="1" x14ac:dyDescent="0.3">
      <c r="A519" s="2" t="s">
        <v>962</v>
      </c>
      <c r="B519" s="2" t="s">
        <v>612</v>
      </c>
      <c r="C519" s="2" t="s">
        <v>613</v>
      </c>
      <c r="D519" s="2" t="s">
        <v>21</v>
      </c>
      <c r="E519" s="2" t="s">
        <v>526</v>
      </c>
      <c r="F519" s="2" t="s">
        <v>1309</v>
      </c>
      <c r="G519" s="2"/>
      <c r="H519" s="2" t="s">
        <v>1310</v>
      </c>
      <c r="I519" s="2"/>
      <c r="J519" s="2"/>
      <c r="K519" s="2"/>
      <c r="L519" s="7" t="s">
        <v>1311</v>
      </c>
      <c r="M519" s="2" t="s">
        <v>534</v>
      </c>
      <c r="N519" s="2" t="s">
        <v>617</v>
      </c>
      <c r="O519" s="2" t="s">
        <v>618</v>
      </c>
      <c r="P519" s="2" t="s">
        <v>1300</v>
      </c>
      <c r="Q519" s="2" t="s">
        <v>1223</v>
      </c>
      <c r="R519" s="2" t="s">
        <v>31</v>
      </c>
      <c r="S519">
        <v>0.01</v>
      </c>
      <c r="T519">
        <f t="shared" si="8"/>
        <v>1.1415525114155251E-3</v>
      </c>
      <c r="U519" s="11" t="s">
        <v>2135</v>
      </c>
      <c r="V519" t="s">
        <v>2134</v>
      </c>
    </row>
    <row r="520" spans="1:22" ht="12" customHeight="1" x14ac:dyDescent="0.3">
      <c r="A520" s="2" t="s">
        <v>964</v>
      </c>
      <c r="B520" s="2" t="s">
        <v>612</v>
      </c>
      <c r="C520" s="2" t="s">
        <v>613</v>
      </c>
      <c r="D520" s="2" t="s">
        <v>21</v>
      </c>
      <c r="E520" s="2" t="s">
        <v>526</v>
      </c>
      <c r="F520" s="2" t="s">
        <v>1309</v>
      </c>
      <c r="G520" s="2"/>
      <c r="H520" s="2" t="s">
        <v>1310</v>
      </c>
      <c r="I520" s="2"/>
      <c r="J520" s="2"/>
      <c r="K520" s="2"/>
      <c r="L520" s="7" t="s">
        <v>437</v>
      </c>
      <c r="M520" s="2" t="s">
        <v>534</v>
      </c>
      <c r="N520" s="2" t="s">
        <v>617</v>
      </c>
      <c r="O520" s="2" t="s">
        <v>618</v>
      </c>
      <c r="P520" s="2" t="s">
        <v>1300</v>
      </c>
      <c r="Q520" s="2" t="s">
        <v>1223</v>
      </c>
      <c r="R520" s="2" t="s">
        <v>31</v>
      </c>
      <c r="S520">
        <v>0.02</v>
      </c>
      <c r="T520">
        <f t="shared" si="8"/>
        <v>2.2831050228310501E-3</v>
      </c>
      <c r="U520" s="11" t="s">
        <v>2135</v>
      </c>
      <c r="V520" t="s">
        <v>2134</v>
      </c>
    </row>
    <row r="521" spans="1:22" ht="12" customHeight="1" x14ac:dyDescent="0.3">
      <c r="A521" s="2" t="s">
        <v>965</v>
      </c>
      <c r="B521" s="2" t="s">
        <v>612</v>
      </c>
      <c r="C521" s="2" t="s">
        <v>613</v>
      </c>
      <c r="D521" s="2" t="s">
        <v>21</v>
      </c>
      <c r="E521" s="2" t="s">
        <v>526</v>
      </c>
      <c r="F521" s="2" t="s">
        <v>1315</v>
      </c>
      <c r="G521" s="2"/>
      <c r="H521" s="2" t="s">
        <v>1316</v>
      </c>
      <c r="I521" s="2"/>
      <c r="J521" s="2"/>
      <c r="K521" s="2"/>
      <c r="L521" s="7" t="s">
        <v>180</v>
      </c>
      <c r="M521" s="2" t="s">
        <v>534</v>
      </c>
      <c r="N521" s="2" t="s">
        <v>617</v>
      </c>
      <c r="O521" s="2" t="s">
        <v>618</v>
      </c>
      <c r="P521" s="2" t="s">
        <v>1317</v>
      </c>
      <c r="Q521" s="2" t="s">
        <v>1318</v>
      </c>
      <c r="R521" s="2" t="s">
        <v>31</v>
      </c>
      <c r="S521">
        <v>0.22</v>
      </c>
      <c r="T521">
        <f t="shared" si="8"/>
        <v>2.5114155251141551E-2</v>
      </c>
      <c r="U521" s="11" t="s">
        <v>2135</v>
      </c>
      <c r="V521" t="s">
        <v>2134</v>
      </c>
    </row>
    <row r="522" spans="1:22" ht="12" customHeight="1" x14ac:dyDescent="0.3">
      <c r="A522" s="2" t="s">
        <v>966</v>
      </c>
      <c r="B522" s="2" t="s">
        <v>612</v>
      </c>
      <c r="C522" s="2" t="s">
        <v>613</v>
      </c>
      <c r="D522" s="2" t="s">
        <v>21</v>
      </c>
      <c r="E522" s="2" t="s">
        <v>526</v>
      </c>
      <c r="F522" s="2" t="s">
        <v>1320</v>
      </c>
      <c r="G522" s="2"/>
      <c r="H522" s="2" t="s">
        <v>1321</v>
      </c>
      <c r="I522" s="2"/>
      <c r="J522" s="2"/>
      <c r="K522" s="2"/>
      <c r="L522" s="7" t="s">
        <v>440</v>
      </c>
      <c r="M522" s="2" t="s">
        <v>534</v>
      </c>
      <c r="N522" s="2" t="s">
        <v>617</v>
      </c>
      <c r="O522" s="2" t="s">
        <v>618</v>
      </c>
      <c r="P522" s="2" t="s">
        <v>1322</v>
      </c>
      <c r="Q522" s="2" t="s">
        <v>1318</v>
      </c>
      <c r="R522" s="2" t="s">
        <v>31</v>
      </c>
      <c r="S522">
        <v>0.36</v>
      </c>
      <c r="T522">
        <f t="shared" si="8"/>
        <v>4.1095890410958902E-2</v>
      </c>
      <c r="U522" s="11" t="s">
        <v>2135</v>
      </c>
      <c r="V522" t="s">
        <v>2134</v>
      </c>
    </row>
    <row r="523" spans="1:22" ht="12" customHeight="1" x14ac:dyDescent="0.3">
      <c r="A523" s="2" t="s">
        <v>967</v>
      </c>
      <c r="B523" s="2" t="s">
        <v>612</v>
      </c>
      <c r="C523" s="2" t="s">
        <v>613</v>
      </c>
      <c r="D523" s="2" t="s">
        <v>21</v>
      </c>
      <c r="E523" s="2" t="s">
        <v>526</v>
      </c>
      <c r="F523" s="2" t="s">
        <v>1324</v>
      </c>
      <c r="G523" s="2"/>
      <c r="H523" s="2" t="s">
        <v>1325</v>
      </c>
      <c r="I523" s="2"/>
      <c r="J523" s="2"/>
      <c r="K523" s="2"/>
      <c r="L523" s="7" t="s">
        <v>1326</v>
      </c>
      <c r="M523" s="2" t="s">
        <v>534</v>
      </c>
      <c r="N523" s="2" t="s">
        <v>617</v>
      </c>
      <c r="O523" s="2" t="s">
        <v>618</v>
      </c>
      <c r="P523" s="2" t="s">
        <v>1327</v>
      </c>
      <c r="Q523" s="2" t="s">
        <v>1318</v>
      </c>
      <c r="R523" s="2" t="s">
        <v>31</v>
      </c>
      <c r="S523">
        <v>0.08</v>
      </c>
      <c r="T523">
        <f t="shared" si="8"/>
        <v>9.1324200913242004E-3</v>
      </c>
      <c r="U523" s="11" t="s">
        <v>2135</v>
      </c>
      <c r="V523" t="s">
        <v>2134</v>
      </c>
    </row>
    <row r="524" spans="1:22" ht="12" customHeight="1" x14ac:dyDescent="0.3">
      <c r="A524" s="2" t="s">
        <v>968</v>
      </c>
      <c r="B524" s="2" t="s">
        <v>612</v>
      </c>
      <c r="C524" s="2" t="s">
        <v>613</v>
      </c>
      <c r="D524" s="2" t="s">
        <v>21</v>
      </c>
      <c r="E524" s="2" t="s">
        <v>526</v>
      </c>
      <c r="F524" s="2" t="s">
        <v>1329</v>
      </c>
      <c r="G524" s="2"/>
      <c r="H524" s="2" t="s">
        <v>1330</v>
      </c>
      <c r="I524" s="2"/>
      <c r="J524" s="2"/>
      <c r="K524" s="2"/>
      <c r="L524" s="7" t="s">
        <v>1331</v>
      </c>
      <c r="M524" s="2" t="s">
        <v>534</v>
      </c>
      <c r="N524" s="2" t="s">
        <v>617</v>
      </c>
      <c r="O524" s="2" t="s">
        <v>618</v>
      </c>
      <c r="P524" s="2" t="s">
        <v>1322</v>
      </c>
      <c r="Q524" s="2" t="s">
        <v>1318</v>
      </c>
      <c r="R524" s="2" t="s">
        <v>31</v>
      </c>
      <c r="S524">
        <v>0.68</v>
      </c>
      <c r="T524">
        <f t="shared" si="8"/>
        <v>7.7625570776255703E-2</v>
      </c>
      <c r="U524" s="11" t="s">
        <v>2135</v>
      </c>
      <c r="V524" t="s">
        <v>2134</v>
      </c>
    </row>
    <row r="525" spans="1:22" ht="12" customHeight="1" x14ac:dyDescent="0.3">
      <c r="A525" s="2" t="s">
        <v>969</v>
      </c>
      <c r="B525" s="3" t="s">
        <v>264</v>
      </c>
      <c r="C525" s="3" t="s">
        <v>265</v>
      </c>
      <c r="D525" s="3" t="s">
        <v>21</v>
      </c>
      <c r="E525" s="2" t="s">
        <v>1333</v>
      </c>
      <c r="F525" s="2" t="s">
        <v>1334</v>
      </c>
      <c r="G525" s="2" t="s">
        <v>1335</v>
      </c>
      <c r="H525" s="2" t="s">
        <v>1336</v>
      </c>
      <c r="I525" s="2" t="s">
        <v>1337</v>
      </c>
      <c r="J525" s="2" t="s">
        <v>1338</v>
      </c>
      <c r="K525" s="2"/>
      <c r="L525" s="7" t="s">
        <v>1339</v>
      </c>
      <c r="M525" s="2" t="s">
        <v>1340</v>
      </c>
      <c r="N525" s="2" t="s">
        <v>1341</v>
      </c>
      <c r="O525" s="2" t="s">
        <v>1342</v>
      </c>
      <c r="P525" s="2" t="s">
        <v>1343</v>
      </c>
      <c r="Q525" s="2" t="s">
        <v>1344</v>
      </c>
      <c r="R525" s="2" t="s">
        <v>1345</v>
      </c>
      <c r="S525">
        <v>0.38</v>
      </c>
      <c r="T525">
        <f>(S525*1000)/(365*24)</f>
        <v>4.3378995433789952E-2</v>
      </c>
      <c r="U525" s="11" t="s">
        <v>2135</v>
      </c>
      <c r="V525" t="s">
        <v>2134</v>
      </c>
    </row>
    <row r="526" spans="1:22" ht="12" customHeight="1" x14ac:dyDescent="0.3">
      <c r="A526" s="2" t="s">
        <v>970</v>
      </c>
      <c r="B526" s="3" t="s">
        <v>75</v>
      </c>
      <c r="C526" s="3" t="s">
        <v>76</v>
      </c>
      <c r="D526" s="3" t="s">
        <v>21</v>
      </c>
      <c r="E526" s="2" t="s">
        <v>458</v>
      </c>
      <c r="F526" s="2" t="s">
        <v>1347</v>
      </c>
      <c r="G526" s="2"/>
      <c r="H526" s="2" t="s">
        <v>1348</v>
      </c>
      <c r="I526" s="2" t="s">
        <v>1349</v>
      </c>
      <c r="J526" s="2" t="s">
        <v>1350</v>
      </c>
      <c r="K526" s="2"/>
      <c r="L526" s="7" t="s">
        <v>431</v>
      </c>
      <c r="M526" s="2" t="s">
        <v>1340</v>
      </c>
      <c r="N526" s="2" t="s">
        <v>1351</v>
      </c>
      <c r="O526" s="2" t="s">
        <v>1352</v>
      </c>
      <c r="P526" s="2" t="s">
        <v>1353</v>
      </c>
      <c r="Q526" s="2" t="s">
        <v>1344</v>
      </c>
      <c r="R526" s="2" t="s">
        <v>1354</v>
      </c>
      <c r="S526">
        <v>26</v>
      </c>
      <c r="T526">
        <f t="shared" ref="T526:T589" si="9">(S526*1000)/(365*24)</f>
        <v>2.9680365296803655</v>
      </c>
      <c r="U526" s="11" t="s">
        <v>2135</v>
      </c>
      <c r="V526" t="s">
        <v>2134</v>
      </c>
    </row>
    <row r="527" spans="1:22" ht="12" customHeight="1" x14ac:dyDescent="0.3">
      <c r="A527" s="2" t="s">
        <v>971</v>
      </c>
      <c r="B527" s="3" t="s">
        <v>75</v>
      </c>
      <c r="C527" s="3" t="s">
        <v>76</v>
      </c>
      <c r="D527" s="3" t="s">
        <v>21</v>
      </c>
      <c r="E527" s="2" t="s">
        <v>458</v>
      </c>
      <c r="F527" s="2" t="s">
        <v>1356</v>
      </c>
      <c r="G527" s="2"/>
      <c r="H527" s="2" t="s">
        <v>1357</v>
      </c>
      <c r="I527" s="2" t="s">
        <v>1358</v>
      </c>
      <c r="J527" s="2" t="s">
        <v>1350</v>
      </c>
      <c r="K527" s="2"/>
      <c r="L527" s="7" t="s">
        <v>431</v>
      </c>
      <c r="M527" s="2" t="s">
        <v>1340</v>
      </c>
      <c r="N527" s="2" t="s">
        <v>1351</v>
      </c>
      <c r="O527" s="2" t="s">
        <v>1352</v>
      </c>
      <c r="P527" s="2" t="s">
        <v>1353</v>
      </c>
      <c r="Q527" s="2" t="s">
        <v>1344</v>
      </c>
      <c r="R527" s="2" t="s">
        <v>1354</v>
      </c>
      <c r="S527">
        <v>26</v>
      </c>
      <c r="T527">
        <f t="shared" si="9"/>
        <v>2.9680365296803655</v>
      </c>
      <c r="U527" s="11" t="s">
        <v>2135</v>
      </c>
      <c r="V527" t="s">
        <v>2134</v>
      </c>
    </row>
    <row r="528" spans="1:22" ht="12" customHeight="1" x14ac:dyDescent="0.3">
      <c r="A528" s="2" t="s">
        <v>972</v>
      </c>
      <c r="B528" s="3" t="s">
        <v>75</v>
      </c>
      <c r="C528" s="3" t="s">
        <v>76</v>
      </c>
      <c r="D528" s="3" t="s">
        <v>21</v>
      </c>
      <c r="E528" s="2" t="s">
        <v>458</v>
      </c>
      <c r="F528" s="2" t="s">
        <v>1360</v>
      </c>
      <c r="G528" s="2"/>
      <c r="H528" s="2" t="s">
        <v>1361</v>
      </c>
      <c r="I528" s="2" t="s">
        <v>1362</v>
      </c>
      <c r="J528" s="2" t="s">
        <v>1350</v>
      </c>
      <c r="K528" s="2"/>
      <c r="L528" s="7" t="s">
        <v>680</v>
      </c>
      <c r="M528" s="2" t="s">
        <v>1340</v>
      </c>
      <c r="N528" s="2" t="s">
        <v>1351</v>
      </c>
      <c r="O528" s="2" t="s">
        <v>1352</v>
      </c>
      <c r="P528" s="2" t="s">
        <v>1353</v>
      </c>
      <c r="Q528" s="2" t="s">
        <v>1344</v>
      </c>
      <c r="R528" s="2" t="s">
        <v>1354</v>
      </c>
      <c r="S528">
        <v>21</v>
      </c>
      <c r="T528">
        <f t="shared" si="9"/>
        <v>2.3972602739726026</v>
      </c>
      <c r="U528" s="11" t="s">
        <v>2135</v>
      </c>
      <c r="V528" t="s">
        <v>2134</v>
      </c>
    </row>
    <row r="529" spans="1:22" ht="12" customHeight="1" x14ac:dyDescent="0.3">
      <c r="A529" s="2" t="s">
        <v>973</v>
      </c>
      <c r="B529" s="3" t="s">
        <v>75</v>
      </c>
      <c r="C529" s="3" t="s">
        <v>76</v>
      </c>
      <c r="D529" s="3" t="s">
        <v>21</v>
      </c>
      <c r="E529" s="2" t="s">
        <v>458</v>
      </c>
      <c r="F529" s="2" t="s">
        <v>1364</v>
      </c>
      <c r="G529" s="2"/>
      <c r="H529" s="2" t="s">
        <v>1365</v>
      </c>
      <c r="I529" s="2" t="s">
        <v>1366</v>
      </c>
      <c r="J529" s="2" t="s">
        <v>1350</v>
      </c>
      <c r="K529" s="2"/>
      <c r="L529" s="7" t="s">
        <v>307</v>
      </c>
      <c r="M529" s="2" t="s">
        <v>1340</v>
      </c>
      <c r="N529" s="2" t="s">
        <v>1351</v>
      </c>
      <c r="O529" s="2" t="s">
        <v>1352</v>
      </c>
      <c r="P529" s="2" t="s">
        <v>1353</v>
      </c>
      <c r="Q529" s="2" t="s">
        <v>1344</v>
      </c>
      <c r="R529" s="2" t="s">
        <v>1354</v>
      </c>
      <c r="S529">
        <v>23</v>
      </c>
      <c r="T529">
        <f t="shared" si="9"/>
        <v>2.6255707762557079</v>
      </c>
      <c r="U529" s="11" t="s">
        <v>2135</v>
      </c>
      <c r="V529" t="s">
        <v>2134</v>
      </c>
    </row>
    <row r="530" spans="1:22" ht="12" customHeight="1" x14ac:dyDescent="0.3">
      <c r="A530" s="2" t="s">
        <v>974</v>
      </c>
      <c r="B530" s="3" t="s">
        <v>75</v>
      </c>
      <c r="C530" s="3" t="s">
        <v>76</v>
      </c>
      <c r="D530" s="3" t="s">
        <v>21</v>
      </c>
      <c r="E530" s="2" t="s">
        <v>458</v>
      </c>
      <c r="F530" s="2" t="s">
        <v>1368</v>
      </c>
      <c r="G530" s="2"/>
      <c r="H530" s="2" t="s">
        <v>1369</v>
      </c>
      <c r="I530" s="2" t="s">
        <v>1370</v>
      </c>
      <c r="J530" s="2" t="s">
        <v>1350</v>
      </c>
      <c r="K530" s="2"/>
      <c r="L530" s="7" t="s">
        <v>680</v>
      </c>
      <c r="M530" s="2" t="s">
        <v>1340</v>
      </c>
      <c r="N530" s="2" t="s">
        <v>1351</v>
      </c>
      <c r="O530" s="2" t="s">
        <v>1352</v>
      </c>
      <c r="P530" s="2" t="s">
        <v>1353</v>
      </c>
      <c r="Q530" s="2" t="s">
        <v>1344</v>
      </c>
      <c r="R530" s="2" t="s">
        <v>1354</v>
      </c>
      <c r="S530">
        <v>21</v>
      </c>
      <c r="T530">
        <f t="shared" si="9"/>
        <v>2.3972602739726026</v>
      </c>
      <c r="U530" s="11" t="s">
        <v>2135</v>
      </c>
      <c r="V530" t="s">
        <v>2134</v>
      </c>
    </row>
    <row r="531" spans="1:22" ht="12" customHeight="1" x14ac:dyDescent="0.3">
      <c r="A531" s="2" t="s">
        <v>975</v>
      </c>
      <c r="B531" s="3" t="s">
        <v>75</v>
      </c>
      <c r="C531" s="3" t="s">
        <v>76</v>
      </c>
      <c r="D531" s="3" t="s">
        <v>21</v>
      </c>
      <c r="E531" s="2" t="s">
        <v>458</v>
      </c>
      <c r="F531" s="2" t="s">
        <v>1372</v>
      </c>
      <c r="G531" s="2"/>
      <c r="H531" s="2" t="s">
        <v>1373</v>
      </c>
      <c r="I531" s="2" t="s">
        <v>1374</v>
      </c>
      <c r="J531" s="2" t="s">
        <v>1350</v>
      </c>
      <c r="K531" s="2"/>
      <c r="L531" s="7" t="s">
        <v>301</v>
      </c>
      <c r="M531" s="2" t="s">
        <v>1340</v>
      </c>
      <c r="N531" s="2" t="s">
        <v>1351</v>
      </c>
      <c r="O531" s="2" t="s">
        <v>1352</v>
      </c>
      <c r="P531" s="2" t="s">
        <v>1353</v>
      </c>
      <c r="Q531" s="2" t="s">
        <v>1344</v>
      </c>
      <c r="R531" s="2" t="s">
        <v>1354</v>
      </c>
      <c r="S531">
        <v>33</v>
      </c>
      <c r="T531">
        <f t="shared" si="9"/>
        <v>3.7671232876712328</v>
      </c>
      <c r="U531" s="11" t="s">
        <v>2135</v>
      </c>
      <c r="V531" t="s">
        <v>2134</v>
      </c>
    </row>
    <row r="532" spans="1:22" ht="12" customHeight="1" x14ac:dyDescent="0.3">
      <c r="A532" s="2" t="s">
        <v>976</v>
      </c>
      <c r="B532" s="3" t="s">
        <v>75</v>
      </c>
      <c r="C532" s="3" t="s">
        <v>76</v>
      </c>
      <c r="D532" s="3" t="s">
        <v>21</v>
      </c>
      <c r="E532" s="2" t="s">
        <v>458</v>
      </c>
      <c r="F532" s="2" t="s">
        <v>1376</v>
      </c>
      <c r="G532" s="2"/>
      <c r="H532" s="2" t="s">
        <v>1377</v>
      </c>
      <c r="I532" s="2" t="s">
        <v>1378</v>
      </c>
      <c r="J532" s="2" t="s">
        <v>1350</v>
      </c>
      <c r="K532" s="2"/>
      <c r="L532" s="7" t="s">
        <v>301</v>
      </c>
      <c r="M532" s="2" t="s">
        <v>1340</v>
      </c>
      <c r="N532" s="2" t="s">
        <v>1351</v>
      </c>
      <c r="O532" s="2" t="s">
        <v>1352</v>
      </c>
      <c r="P532" s="2" t="s">
        <v>1353</v>
      </c>
      <c r="Q532" s="2" t="s">
        <v>1344</v>
      </c>
      <c r="R532" s="2" t="s">
        <v>1354</v>
      </c>
      <c r="S532">
        <v>33</v>
      </c>
      <c r="T532">
        <f t="shared" si="9"/>
        <v>3.7671232876712328</v>
      </c>
      <c r="U532" s="11" t="s">
        <v>2135</v>
      </c>
      <c r="V532" t="s">
        <v>2134</v>
      </c>
    </row>
    <row r="533" spans="1:22" ht="12" customHeight="1" x14ac:dyDescent="0.3">
      <c r="A533" s="2" t="s">
        <v>977</v>
      </c>
      <c r="B533" s="3" t="s">
        <v>75</v>
      </c>
      <c r="C533" s="3" t="s">
        <v>76</v>
      </c>
      <c r="D533" s="3" t="s">
        <v>21</v>
      </c>
      <c r="E533" s="2" t="s">
        <v>458</v>
      </c>
      <c r="F533" s="2" t="s">
        <v>1380</v>
      </c>
      <c r="G533" s="2"/>
      <c r="H533" s="2" t="s">
        <v>1381</v>
      </c>
      <c r="I533" s="2" t="s">
        <v>1382</v>
      </c>
      <c r="J533" s="2" t="s">
        <v>1350</v>
      </c>
      <c r="K533" s="2"/>
      <c r="L533" s="7" t="s">
        <v>384</v>
      </c>
      <c r="M533" s="2" t="s">
        <v>1340</v>
      </c>
      <c r="N533" s="2" t="s">
        <v>1351</v>
      </c>
      <c r="O533" s="2" t="s">
        <v>1352</v>
      </c>
      <c r="P533" s="2" t="s">
        <v>1353</v>
      </c>
      <c r="Q533" s="2" t="s">
        <v>1344</v>
      </c>
      <c r="R533" s="2" t="s">
        <v>1354</v>
      </c>
      <c r="S533">
        <v>27</v>
      </c>
      <c r="T533">
        <f t="shared" si="9"/>
        <v>3.0821917808219177</v>
      </c>
      <c r="U533" s="11" t="s">
        <v>2135</v>
      </c>
      <c r="V533" t="s">
        <v>2134</v>
      </c>
    </row>
    <row r="534" spans="1:22" ht="12" customHeight="1" x14ac:dyDescent="0.3">
      <c r="A534" s="2" t="s">
        <v>978</v>
      </c>
      <c r="B534" s="3" t="s">
        <v>75</v>
      </c>
      <c r="C534" s="3" t="s">
        <v>76</v>
      </c>
      <c r="D534" s="3" t="s">
        <v>21</v>
      </c>
      <c r="E534" s="2" t="s">
        <v>458</v>
      </c>
      <c r="F534" s="2" t="s">
        <v>1384</v>
      </c>
      <c r="G534" s="2"/>
      <c r="H534" s="2" t="s">
        <v>1385</v>
      </c>
      <c r="I534" s="2" t="s">
        <v>1386</v>
      </c>
      <c r="J534" s="2" t="s">
        <v>1350</v>
      </c>
      <c r="K534" s="2"/>
      <c r="L534" s="7" t="s">
        <v>429</v>
      </c>
      <c r="M534" s="2" t="s">
        <v>1340</v>
      </c>
      <c r="N534" s="2" t="s">
        <v>1351</v>
      </c>
      <c r="O534" s="2" t="s">
        <v>1352</v>
      </c>
      <c r="P534" s="2" t="s">
        <v>1353</v>
      </c>
      <c r="Q534" s="2" t="s">
        <v>1344</v>
      </c>
      <c r="R534" s="2" t="s">
        <v>1354</v>
      </c>
      <c r="S534">
        <v>29</v>
      </c>
      <c r="T534">
        <f t="shared" si="9"/>
        <v>3.310502283105023</v>
      </c>
      <c r="U534" s="11" t="s">
        <v>2135</v>
      </c>
      <c r="V534" t="s">
        <v>2134</v>
      </c>
    </row>
    <row r="535" spans="1:22" ht="12" customHeight="1" x14ac:dyDescent="0.3">
      <c r="A535" s="2" t="s">
        <v>979</v>
      </c>
      <c r="B535" s="3" t="s">
        <v>75</v>
      </c>
      <c r="C535" s="3" t="s">
        <v>76</v>
      </c>
      <c r="D535" s="3" t="s">
        <v>21</v>
      </c>
      <c r="E535" s="2" t="s">
        <v>458</v>
      </c>
      <c r="F535" s="2" t="s">
        <v>1388</v>
      </c>
      <c r="G535" s="2"/>
      <c r="H535" s="2" t="s">
        <v>1389</v>
      </c>
      <c r="I535" s="2" t="s">
        <v>1390</v>
      </c>
      <c r="J535" s="2" t="s">
        <v>1350</v>
      </c>
      <c r="K535" s="2"/>
      <c r="L535" s="7" t="s">
        <v>384</v>
      </c>
      <c r="M535" s="2" t="s">
        <v>1340</v>
      </c>
      <c r="N535" s="2" t="s">
        <v>1351</v>
      </c>
      <c r="O535" s="2" t="s">
        <v>1352</v>
      </c>
      <c r="P535" s="2" t="s">
        <v>1353</v>
      </c>
      <c r="Q535" s="2" t="s">
        <v>1344</v>
      </c>
      <c r="R535" s="2" t="s">
        <v>1354</v>
      </c>
      <c r="S535">
        <v>27</v>
      </c>
      <c r="T535">
        <f t="shared" si="9"/>
        <v>3.0821917808219177</v>
      </c>
      <c r="U535" s="11" t="s">
        <v>2135</v>
      </c>
      <c r="V535" t="s">
        <v>2134</v>
      </c>
    </row>
    <row r="536" spans="1:22" ht="12" customHeight="1" x14ac:dyDescent="0.3">
      <c r="A536" s="2" t="s">
        <v>980</v>
      </c>
      <c r="B536" s="3" t="s">
        <v>75</v>
      </c>
      <c r="C536" s="3" t="s">
        <v>76</v>
      </c>
      <c r="D536" s="3" t="s">
        <v>21</v>
      </c>
      <c r="E536" s="2" t="s">
        <v>458</v>
      </c>
      <c r="F536" s="2" t="s">
        <v>1392</v>
      </c>
      <c r="G536" s="2"/>
      <c r="H536" s="2" t="s">
        <v>1393</v>
      </c>
      <c r="I536" s="2" t="s">
        <v>1394</v>
      </c>
      <c r="J536" s="2" t="s">
        <v>1350</v>
      </c>
      <c r="K536" s="2"/>
      <c r="L536" s="7" t="s">
        <v>424</v>
      </c>
      <c r="M536" s="2" t="s">
        <v>1340</v>
      </c>
      <c r="N536" s="2" t="s">
        <v>1351</v>
      </c>
      <c r="O536" s="2" t="s">
        <v>1352</v>
      </c>
      <c r="P536" s="2" t="s">
        <v>1353</v>
      </c>
      <c r="Q536" s="2" t="s">
        <v>1344</v>
      </c>
      <c r="R536" s="2" t="s">
        <v>1354</v>
      </c>
      <c r="S536">
        <v>40</v>
      </c>
      <c r="T536">
        <f t="shared" si="9"/>
        <v>4.5662100456621006</v>
      </c>
      <c r="U536" s="11" t="s">
        <v>2135</v>
      </c>
      <c r="V536" t="s">
        <v>2134</v>
      </c>
    </row>
    <row r="537" spans="1:22" ht="12" customHeight="1" x14ac:dyDescent="0.3">
      <c r="A537" s="2" t="s">
        <v>981</v>
      </c>
      <c r="B537" s="3" t="s">
        <v>75</v>
      </c>
      <c r="C537" s="3" t="s">
        <v>76</v>
      </c>
      <c r="D537" s="3" t="s">
        <v>21</v>
      </c>
      <c r="E537" s="2" t="s">
        <v>458</v>
      </c>
      <c r="F537" s="2" t="s">
        <v>1396</v>
      </c>
      <c r="G537" s="2"/>
      <c r="H537" s="2" t="s">
        <v>1397</v>
      </c>
      <c r="I537" s="2" t="s">
        <v>1398</v>
      </c>
      <c r="J537" s="2" t="s">
        <v>1350</v>
      </c>
      <c r="K537" s="2"/>
      <c r="L537" s="7" t="s">
        <v>424</v>
      </c>
      <c r="M537" s="2" t="s">
        <v>1340</v>
      </c>
      <c r="N537" s="2" t="s">
        <v>1351</v>
      </c>
      <c r="O537" s="2" t="s">
        <v>1352</v>
      </c>
      <c r="P537" s="2" t="s">
        <v>1353</v>
      </c>
      <c r="Q537" s="2" t="s">
        <v>1344</v>
      </c>
      <c r="R537" s="2" t="s">
        <v>1354</v>
      </c>
      <c r="S537">
        <v>40</v>
      </c>
      <c r="T537">
        <f t="shared" si="9"/>
        <v>4.5662100456621006</v>
      </c>
      <c r="U537" s="11" t="s">
        <v>2135</v>
      </c>
      <c r="V537" t="s">
        <v>2134</v>
      </c>
    </row>
    <row r="538" spans="1:22" ht="12" customHeight="1" x14ac:dyDescent="0.3">
      <c r="A538" s="2" t="s">
        <v>982</v>
      </c>
      <c r="B538" s="3" t="s">
        <v>75</v>
      </c>
      <c r="C538" s="3" t="s">
        <v>76</v>
      </c>
      <c r="D538" s="3" t="s">
        <v>21</v>
      </c>
      <c r="E538" s="2" t="s">
        <v>458</v>
      </c>
      <c r="F538" s="2" t="s">
        <v>1400</v>
      </c>
      <c r="G538" s="2"/>
      <c r="H538" s="2" t="s">
        <v>1401</v>
      </c>
      <c r="I538" s="2" t="s">
        <v>1402</v>
      </c>
      <c r="J538" s="2" t="s">
        <v>1350</v>
      </c>
      <c r="K538" s="2"/>
      <c r="L538" s="7" t="s">
        <v>692</v>
      </c>
      <c r="M538" s="2" t="s">
        <v>1340</v>
      </c>
      <c r="N538" s="2" t="s">
        <v>1351</v>
      </c>
      <c r="O538" s="2" t="s">
        <v>1352</v>
      </c>
      <c r="P538" s="2" t="s">
        <v>1353</v>
      </c>
      <c r="Q538" s="2" t="s">
        <v>1344</v>
      </c>
      <c r="R538" s="2" t="s">
        <v>1354</v>
      </c>
      <c r="S538">
        <v>34</v>
      </c>
      <c r="T538">
        <f t="shared" si="9"/>
        <v>3.8812785388127855</v>
      </c>
      <c r="U538" s="11" t="s">
        <v>2135</v>
      </c>
      <c r="V538" t="s">
        <v>2134</v>
      </c>
    </row>
    <row r="539" spans="1:22" ht="12" customHeight="1" x14ac:dyDescent="0.3">
      <c r="A539" s="2" t="s">
        <v>983</v>
      </c>
      <c r="B539" s="3" t="s">
        <v>75</v>
      </c>
      <c r="C539" s="3" t="s">
        <v>76</v>
      </c>
      <c r="D539" s="3" t="s">
        <v>21</v>
      </c>
      <c r="E539" s="2" t="s">
        <v>458</v>
      </c>
      <c r="F539" s="2" t="s">
        <v>1404</v>
      </c>
      <c r="G539" s="2"/>
      <c r="H539" s="2" t="s">
        <v>1405</v>
      </c>
      <c r="I539" s="2" t="s">
        <v>1406</v>
      </c>
      <c r="J539" s="2" t="s">
        <v>1350</v>
      </c>
      <c r="K539" s="2"/>
      <c r="L539" s="7" t="s">
        <v>416</v>
      </c>
      <c r="M539" s="2" t="s">
        <v>1340</v>
      </c>
      <c r="N539" s="2" t="s">
        <v>1351</v>
      </c>
      <c r="O539" s="2" t="s">
        <v>1352</v>
      </c>
      <c r="P539" s="2" t="s">
        <v>1353</v>
      </c>
      <c r="Q539" s="2" t="s">
        <v>1344</v>
      </c>
      <c r="R539" s="2" t="s">
        <v>1354</v>
      </c>
      <c r="S539">
        <v>35</v>
      </c>
      <c r="T539">
        <f t="shared" si="9"/>
        <v>3.9954337899543377</v>
      </c>
      <c r="U539" s="11" t="s">
        <v>2135</v>
      </c>
      <c r="V539" t="s">
        <v>2134</v>
      </c>
    </row>
    <row r="540" spans="1:22" ht="12" customHeight="1" x14ac:dyDescent="0.3">
      <c r="A540" s="2" t="s">
        <v>984</v>
      </c>
      <c r="B540" s="3" t="s">
        <v>75</v>
      </c>
      <c r="C540" s="3" t="s">
        <v>76</v>
      </c>
      <c r="D540" s="3" t="s">
        <v>21</v>
      </c>
      <c r="E540" s="2" t="s">
        <v>458</v>
      </c>
      <c r="F540" s="2" t="s">
        <v>1408</v>
      </c>
      <c r="G540" s="2"/>
      <c r="H540" s="2" t="s">
        <v>1409</v>
      </c>
      <c r="I540" s="2" t="s">
        <v>1410</v>
      </c>
      <c r="J540" s="2" t="s">
        <v>1350</v>
      </c>
      <c r="K540" s="2"/>
      <c r="L540" s="7" t="s">
        <v>692</v>
      </c>
      <c r="M540" s="2" t="s">
        <v>1340</v>
      </c>
      <c r="N540" s="2" t="s">
        <v>1351</v>
      </c>
      <c r="O540" s="2" t="s">
        <v>1352</v>
      </c>
      <c r="P540" s="2" t="s">
        <v>1353</v>
      </c>
      <c r="Q540" s="2" t="s">
        <v>1344</v>
      </c>
      <c r="R540" s="2" t="s">
        <v>1354</v>
      </c>
      <c r="S540">
        <v>34</v>
      </c>
      <c r="T540">
        <f t="shared" si="9"/>
        <v>3.8812785388127855</v>
      </c>
      <c r="U540" s="11" t="s">
        <v>2135</v>
      </c>
      <c r="V540" t="s">
        <v>2134</v>
      </c>
    </row>
    <row r="541" spans="1:22" ht="12" customHeight="1" x14ac:dyDescent="0.3">
      <c r="A541" s="2" t="s">
        <v>985</v>
      </c>
      <c r="B541" s="3" t="s">
        <v>75</v>
      </c>
      <c r="C541" s="3" t="s">
        <v>76</v>
      </c>
      <c r="D541" s="3" t="s">
        <v>21</v>
      </c>
      <c r="E541" s="2" t="s">
        <v>458</v>
      </c>
      <c r="F541" s="2" t="s">
        <v>1412</v>
      </c>
      <c r="G541" s="2"/>
      <c r="H541" s="2" t="s">
        <v>1413</v>
      </c>
      <c r="I541" s="2" t="s">
        <v>1414</v>
      </c>
      <c r="J541" s="2" t="s">
        <v>1350</v>
      </c>
      <c r="K541" s="2"/>
      <c r="L541" s="7" t="s">
        <v>307</v>
      </c>
      <c r="M541" s="2" t="s">
        <v>1340</v>
      </c>
      <c r="N541" s="2" t="s">
        <v>1351</v>
      </c>
      <c r="O541" s="2" t="s">
        <v>1352</v>
      </c>
      <c r="P541" s="2" t="s">
        <v>1353</v>
      </c>
      <c r="Q541" s="2" t="s">
        <v>1344</v>
      </c>
      <c r="R541" s="2" t="s">
        <v>1354</v>
      </c>
      <c r="S541">
        <v>23</v>
      </c>
      <c r="T541">
        <f t="shared" si="9"/>
        <v>2.6255707762557079</v>
      </c>
      <c r="U541" s="11" t="s">
        <v>2135</v>
      </c>
      <c r="V541" t="s">
        <v>2134</v>
      </c>
    </row>
    <row r="542" spans="1:22" ht="12" customHeight="1" x14ac:dyDescent="0.3">
      <c r="A542" s="2" t="s">
        <v>986</v>
      </c>
      <c r="B542" s="3" t="s">
        <v>75</v>
      </c>
      <c r="C542" s="3" t="s">
        <v>76</v>
      </c>
      <c r="D542" s="3" t="s">
        <v>21</v>
      </c>
      <c r="E542" s="2" t="s">
        <v>458</v>
      </c>
      <c r="F542" s="2" t="s">
        <v>1416</v>
      </c>
      <c r="G542" s="2"/>
      <c r="H542" s="2" t="s">
        <v>1417</v>
      </c>
      <c r="I542" s="2" t="s">
        <v>1418</v>
      </c>
      <c r="J542" s="2" t="s">
        <v>1350</v>
      </c>
      <c r="K542" s="2"/>
      <c r="L542" s="7" t="s">
        <v>444</v>
      </c>
      <c r="M542" s="2" t="s">
        <v>1340</v>
      </c>
      <c r="N542" s="2" t="s">
        <v>1351</v>
      </c>
      <c r="O542" s="2" t="s">
        <v>1352</v>
      </c>
      <c r="P542" s="2" t="s">
        <v>1353</v>
      </c>
      <c r="Q542" s="2" t="s">
        <v>1344</v>
      </c>
      <c r="R542" s="2" t="s">
        <v>1354</v>
      </c>
      <c r="S542">
        <v>30</v>
      </c>
      <c r="T542">
        <f t="shared" si="9"/>
        <v>3.4246575342465753</v>
      </c>
      <c r="U542" s="11" t="s">
        <v>2135</v>
      </c>
      <c r="V542" t="s">
        <v>2134</v>
      </c>
    </row>
    <row r="543" spans="1:22" ht="12" customHeight="1" x14ac:dyDescent="0.3">
      <c r="A543" s="2" t="s">
        <v>987</v>
      </c>
      <c r="B543" s="3" t="s">
        <v>75</v>
      </c>
      <c r="C543" s="3" t="s">
        <v>76</v>
      </c>
      <c r="D543" s="3" t="s">
        <v>21</v>
      </c>
      <c r="E543" s="2" t="s">
        <v>458</v>
      </c>
      <c r="F543" s="2" t="s">
        <v>1420</v>
      </c>
      <c r="G543" s="2"/>
      <c r="H543" s="2" t="s">
        <v>1421</v>
      </c>
      <c r="I543" s="2" t="s">
        <v>1422</v>
      </c>
      <c r="J543" s="2" t="s">
        <v>1350</v>
      </c>
      <c r="K543" s="2"/>
      <c r="L543" s="7" t="s">
        <v>125</v>
      </c>
      <c r="M543" s="2" t="s">
        <v>1340</v>
      </c>
      <c r="N543" s="2" t="s">
        <v>1351</v>
      </c>
      <c r="O543" s="2" t="s">
        <v>1352</v>
      </c>
      <c r="P543" s="2" t="s">
        <v>1353</v>
      </c>
      <c r="Q543" s="2" t="s">
        <v>1344</v>
      </c>
      <c r="R543" s="2" t="s">
        <v>1354</v>
      </c>
      <c r="S543">
        <v>36</v>
      </c>
      <c r="T543">
        <f t="shared" si="9"/>
        <v>4.1095890410958908</v>
      </c>
      <c r="U543" s="11" t="s">
        <v>2135</v>
      </c>
      <c r="V543" t="s">
        <v>2134</v>
      </c>
    </row>
    <row r="544" spans="1:22" ht="12" customHeight="1" x14ac:dyDescent="0.3">
      <c r="A544" s="2" t="s">
        <v>988</v>
      </c>
      <c r="B544" s="3" t="s">
        <v>75</v>
      </c>
      <c r="C544" s="3" t="s">
        <v>76</v>
      </c>
      <c r="D544" s="3" t="s">
        <v>21</v>
      </c>
      <c r="E544" s="2" t="s">
        <v>458</v>
      </c>
      <c r="F544" s="2" t="s">
        <v>1424</v>
      </c>
      <c r="G544" s="2"/>
      <c r="H544" s="2" t="s">
        <v>1425</v>
      </c>
      <c r="I544" s="2" t="s">
        <v>1426</v>
      </c>
      <c r="J544" s="2" t="s">
        <v>1350</v>
      </c>
      <c r="K544" s="2"/>
      <c r="L544" s="7" t="s">
        <v>384</v>
      </c>
      <c r="M544" s="2" t="s">
        <v>1340</v>
      </c>
      <c r="N544" s="2" t="s">
        <v>1351</v>
      </c>
      <c r="O544" s="2" t="s">
        <v>1352</v>
      </c>
      <c r="P544" s="2" t="s">
        <v>1353</v>
      </c>
      <c r="Q544" s="2" t="s">
        <v>1344</v>
      </c>
      <c r="R544" s="2" t="s">
        <v>1354</v>
      </c>
      <c r="S544">
        <v>27</v>
      </c>
      <c r="T544">
        <f t="shared" si="9"/>
        <v>3.0821917808219177</v>
      </c>
      <c r="U544" s="11" t="s">
        <v>2135</v>
      </c>
      <c r="V544" t="s">
        <v>2134</v>
      </c>
    </row>
    <row r="545" spans="1:22" ht="12" customHeight="1" x14ac:dyDescent="0.3">
      <c r="A545" s="2" t="s">
        <v>989</v>
      </c>
      <c r="B545" s="3" t="s">
        <v>75</v>
      </c>
      <c r="C545" s="3" t="s">
        <v>76</v>
      </c>
      <c r="D545" s="3" t="s">
        <v>21</v>
      </c>
      <c r="E545" s="2" t="s">
        <v>458</v>
      </c>
      <c r="F545" s="2" t="s">
        <v>1428</v>
      </c>
      <c r="G545" s="2"/>
      <c r="H545" s="2" t="s">
        <v>1429</v>
      </c>
      <c r="I545" s="2" t="s">
        <v>1430</v>
      </c>
      <c r="J545" s="2" t="s">
        <v>1350</v>
      </c>
      <c r="K545" s="2"/>
      <c r="L545" s="7" t="s">
        <v>301</v>
      </c>
      <c r="M545" s="2" t="s">
        <v>1340</v>
      </c>
      <c r="N545" s="2" t="s">
        <v>1351</v>
      </c>
      <c r="O545" s="2" t="s">
        <v>1352</v>
      </c>
      <c r="P545" s="2" t="s">
        <v>1353</v>
      </c>
      <c r="Q545" s="2" t="s">
        <v>1344</v>
      </c>
      <c r="R545" s="2" t="s">
        <v>1354</v>
      </c>
      <c r="S545">
        <v>33</v>
      </c>
      <c r="T545">
        <f t="shared" si="9"/>
        <v>3.7671232876712328</v>
      </c>
      <c r="U545" s="11" t="s">
        <v>2135</v>
      </c>
      <c r="V545" t="s">
        <v>2134</v>
      </c>
    </row>
    <row r="546" spans="1:22" ht="12" customHeight="1" x14ac:dyDescent="0.3">
      <c r="A546" s="2" t="s">
        <v>991</v>
      </c>
      <c r="B546" s="3" t="s">
        <v>75</v>
      </c>
      <c r="C546" s="3" t="s">
        <v>76</v>
      </c>
      <c r="D546" s="3" t="s">
        <v>21</v>
      </c>
      <c r="E546" s="2" t="s">
        <v>458</v>
      </c>
      <c r="F546" s="2" t="s">
        <v>1432</v>
      </c>
      <c r="G546" s="2"/>
      <c r="H546" s="2" t="s">
        <v>1433</v>
      </c>
      <c r="I546" s="2" t="s">
        <v>1434</v>
      </c>
      <c r="J546" s="2" t="s">
        <v>1350</v>
      </c>
      <c r="K546" s="2"/>
      <c r="L546" s="7" t="s">
        <v>421</v>
      </c>
      <c r="M546" s="2" t="s">
        <v>1340</v>
      </c>
      <c r="N546" s="2" t="s">
        <v>1351</v>
      </c>
      <c r="O546" s="2" t="s">
        <v>1352</v>
      </c>
      <c r="P546" s="2" t="s">
        <v>1353</v>
      </c>
      <c r="Q546" s="2" t="s">
        <v>1344</v>
      </c>
      <c r="R546" s="2" t="s">
        <v>1354</v>
      </c>
      <c r="S546">
        <v>37</v>
      </c>
      <c r="T546">
        <f t="shared" si="9"/>
        <v>4.2237442922374431</v>
      </c>
      <c r="U546" s="11" t="s">
        <v>2135</v>
      </c>
      <c r="V546" t="s">
        <v>2134</v>
      </c>
    </row>
    <row r="547" spans="1:22" ht="12" customHeight="1" x14ac:dyDescent="0.3">
      <c r="A547" s="2" t="s">
        <v>992</v>
      </c>
      <c r="B547" s="3" t="s">
        <v>35</v>
      </c>
      <c r="C547" s="3" t="s">
        <v>36</v>
      </c>
      <c r="D547" s="3" t="s">
        <v>21</v>
      </c>
      <c r="E547" s="2" t="s">
        <v>458</v>
      </c>
      <c r="F547" s="2" t="s">
        <v>1436</v>
      </c>
      <c r="G547" s="2"/>
      <c r="H547" s="2" t="s">
        <v>1437</v>
      </c>
      <c r="I547" s="2" t="s">
        <v>1438</v>
      </c>
      <c r="J547" s="2" t="s">
        <v>1350</v>
      </c>
      <c r="K547" s="2"/>
      <c r="L547" s="7" t="s">
        <v>42</v>
      </c>
      <c r="M547" s="2" t="s">
        <v>1340</v>
      </c>
      <c r="N547" s="2" t="s">
        <v>1351</v>
      </c>
      <c r="O547" s="2" t="s">
        <v>1352</v>
      </c>
      <c r="P547" s="2" t="s">
        <v>1353</v>
      </c>
      <c r="Q547" s="2" t="s">
        <v>1344</v>
      </c>
      <c r="R547" s="2" t="s">
        <v>1354</v>
      </c>
      <c r="S547">
        <v>5</v>
      </c>
      <c r="T547">
        <f t="shared" si="9"/>
        <v>0.57077625570776258</v>
      </c>
      <c r="U547" s="11" t="s">
        <v>2135</v>
      </c>
      <c r="V547" t="s">
        <v>2134</v>
      </c>
    </row>
    <row r="548" spans="1:22" ht="12" customHeight="1" x14ac:dyDescent="0.3">
      <c r="A548" s="2" t="s">
        <v>993</v>
      </c>
      <c r="B548" s="3" t="s">
        <v>35</v>
      </c>
      <c r="C548" s="3" t="s">
        <v>36</v>
      </c>
      <c r="D548" s="3" t="s">
        <v>21</v>
      </c>
      <c r="E548" s="2" t="s">
        <v>458</v>
      </c>
      <c r="F548" s="2" t="s">
        <v>1440</v>
      </c>
      <c r="G548" s="2"/>
      <c r="H548" s="2" t="s">
        <v>1441</v>
      </c>
      <c r="I548" s="2" t="s">
        <v>1442</v>
      </c>
      <c r="J548" s="2" t="s">
        <v>1350</v>
      </c>
      <c r="K548" s="2"/>
      <c r="L548" s="7" t="s">
        <v>278</v>
      </c>
      <c r="M548" s="2" t="s">
        <v>1340</v>
      </c>
      <c r="N548" s="2" t="s">
        <v>1351</v>
      </c>
      <c r="O548" s="2" t="s">
        <v>1352</v>
      </c>
      <c r="P548" s="2" t="s">
        <v>1353</v>
      </c>
      <c r="Q548" s="2" t="s">
        <v>1344</v>
      </c>
      <c r="R548" s="2" t="s">
        <v>1354</v>
      </c>
      <c r="S548">
        <v>6</v>
      </c>
      <c r="T548">
        <f t="shared" si="9"/>
        <v>0.68493150684931503</v>
      </c>
      <c r="U548" s="11" t="s">
        <v>2135</v>
      </c>
      <c r="V548" t="s">
        <v>2134</v>
      </c>
    </row>
    <row r="549" spans="1:22" ht="12" customHeight="1" x14ac:dyDescent="0.3">
      <c r="A549" s="2" t="s">
        <v>994</v>
      </c>
      <c r="B549" s="3" t="s">
        <v>35</v>
      </c>
      <c r="C549" s="3" t="s">
        <v>36</v>
      </c>
      <c r="D549" s="3" t="s">
        <v>21</v>
      </c>
      <c r="E549" s="2" t="s">
        <v>458</v>
      </c>
      <c r="F549" s="2" t="s">
        <v>1444</v>
      </c>
      <c r="G549" s="2"/>
      <c r="H549" s="2" t="s">
        <v>1445</v>
      </c>
      <c r="I549" s="2" t="s">
        <v>1446</v>
      </c>
      <c r="J549" s="2" t="s">
        <v>1350</v>
      </c>
      <c r="K549" s="2"/>
      <c r="L549" s="7" t="s">
        <v>310</v>
      </c>
      <c r="M549" s="2" t="s">
        <v>1340</v>
      </c>
      <c r="N549" s="2" t="s">
        <v>1351</v>
      </c>
      <c r="O549" s="2" t="s">
        <v>1352</v>
      </c>
      <c r="P549" s="2" t="s">
        <v>1353</v>
      </c>
      <c r="Q549" s="2" t="s">
        <v>1344</v>
      </c>
      <c r="R549" s="2" t="s">
        <v>1354</v>
      </c>
      <c r="S549">
        <v>7</v>
      </c>
      <c r="T549">
        <f t="shared" si="9"/>
        <v>0.79908675799086759</v>
      </c>
      <c r="U549" s="11" t="s">
        <v>2135</v>
      </c>
      <c r="V549" t="s">
        <v>2134</v>
      </c>
    </row>
    <row r="550" spans="1:22" ht="12" customHeight="1" x14ac:dyDescent="0.3">
      <c r="A550" s="2" t="s">
        <v>995</v>
      </c>
      <c r="B550" s="3" t="s">
        <v>35</v>
      </c>
      <c r="C550" s="3" t="s">
        <v>36</v>
      </c>
      <c r="D550" s="3" t="s">
        <v>21</v>
      </c>
      <c r="E550" s="2" t="s">
        <v>458</v>
      </c>
      <c r="F550" s="2" t="s">
        <v>1448</v>
      </c>
      <c r="G550" s="2"/>
      <c r="H550" s="2" t="s">
        <v>1449</v>
      </c>
      <c r="I550" s="2" t="s">
        <v>1426</v>
      </c>
      <c r="J550" s="2" t="s">
        <v>1350</v>
      </c>
      <c r="K550" s="2"/>
      <c r="L550" s="7" t="s">
        <v>42</v>
      </c>
      <c r="M550" s="2" t="s">
        <v>1340</v>
      </c>
      <c r="N550" s="2" t="s">
        <v>1351</v>
      </c>
      <c r="O550" s="2" t="s">
        <v>1352</v>
      </c>
      <c r="P550" s="2" t="s">
        <v>1353</v>
      </c>
      <c r="Q550" s="2" t="s">
        <v>1344</v>
      </c>
      <c r="R550" s="2" t="s">
        <v>1354</v>
      </c>
      <c r="S550">
        <v>5</v>
      </c>
      <c r="T550">
        <f t="shared" si="9"/>
        <v>0.57077625570776258</v>
      </c>
      <c r="U550" s="11" t="s">
        <v>2135</v>
      </c>
      <c r="V550" t="s">
        <v>2134</v>
      </c>
    </row>
    <row r="551" spans="1:22" ht="12" customHeight="1" x14ac:dyDescent="0.3">
      <c r="A551" s="2" t="s">
        <v>996</v>
      </c>
      <c r="B551" s="3" t="s">
        <v>35</v>
      </c>
      <c r="C551" s="3" t="s">
        <v>36</v>
      </c>
      <c r="D551" s="3" t="s">
        <v>21</v>
      </c>
      <c r="E551" s="2" t="s">
        <v>458</v>
      </c>
      <c r="F551" s="2" t="s">
        <v>1451</v>
      </c>
      <c r="G551" s="2"/>
      <c r="H551" s="2" t="s">
        <v>1452</v>
      </c>
      <c r="I551" s="2" t="s">
        <v>1453</v>
      </c>
      <c r="J551" s="2" t="s">
        <v>1350</v>
      </c>
      <c r="K551" s="2"/>
      <c r="L551" s="7" t="s">
        <v>310</v>
      </c>
      <c r="M551" s="2" t="s">
        <v>1340</v>
      </c>
      <c r="N551" s="2" t="s">
        <v>1351</v>
      </c>
      <c r="O551" s="2" t="s">
        <v>1352</v>
      </c>
      <c r="P551" s="2" t="s">
        <v>1353</v>
      </c>
      <c r="Q551" s="2" t="s">
        <v>1344</v>
      </c>
      <c r="R551" s="2" t="s">
        <v>1354</v>
      </c>
      <c r="S551">
        <v>7</v>
      </c>
      <c r="T551">
        <f t="shared" si="9"/>
        <v>0.79908675799086759</v>
      </c>
      <c r="U551" s="11" t="s">
        <v>2135</v>
      </c>
      <c r="V551" t="s">
        <v>2134</v>
      </c>
    </row>
    <row r="552" spans="1:22" ht="12" customHeight="1" x14ac:dyDescent="0.3">
      <c r="A552" s="2" t="s">
        <v>997</v>
      </c>
      <c r="B552" s="3" t="s">
        <v>35</v>
      </c>
      <c r="C552" s="3" t="s">
        <v>36</v>
      </c>
      <c r="D552" s="3" t="s">
        <v>21</v>
      </c>
      <c r="E552" s="2" t="s">
        <v>458</v>
      </c>
      <c r="F552" s="2" t="s">
        <v>1455</v>
      </c>
      <c r="G552" s="2"/>
      <c r="H552" s="2" t="s">
        <v>1456</v>
      </c>
      <c r="I552" s="2" t="s">
        <v>1457</v>
      </c>
      <c r="J552" s="2" t="s">
        <v>1350</v>
      </c>
      <c r="K552" s="2"/>
      <c r="L552" s="7" t="s">
        <v>310</v>
      </c>
      <c r="M552" s="2" t="s">
        <v>1340</v>
      </c>
      <c r="N552" s="2" t="s">
        <v>1351</v>
      </c>
      <c r="O552" s="2" t="s">
        <v>1352</v>
      </c>
      <c r="P552" s="2" t="s">
        <v>1353</v>
      </c>
      <c r="Q552" s="2" t="s">
        <v>1344</v>
      </c>
      <c r="R552" s="2" t="s">
        <v>1354</v>
      </c>
      <c r="S552">
        <v>7</v>
      </c>
      <c r="T552">
        <f t="shared" si="9"/>
        <v>0.79908675799086759</v>
      </c>
      <c r="U552" s="11" t="s">
        <v>2135</v>
      </c>
      <c r="V552" t="s">
        <v>2134</v>
      </c>
    </row>
    <row r="553" spans="1:22" ht="12" customHeight="1" x14ac:dyDescent="0.3">
      <c r="A553" s="2" t="s">
        <v>998</v>
      </c>
      <c r="B553" s="3" t="s">
        <v>438</v>
      </c>
      <c r="C553" s="3" t="s">
        <v>439</v>
      </c>
      <c r="D553" s="3" t="s">
        <v>21</v>
      </c>
      <c r="E553" s="2" t="s">
        <v>525</v>
      </c>
      <c r="F553" s="2" t="s">
        <v>1459</v>
      </c>
      <c r="G553" s="2"/>
      <c r="H553" s="2" t="s">
        <v>1460</v>
      </c>
      <c r="I553" s="2" t="s">
        <v>1461</v>
      </c>
      <c r="J553" s="2" t="s">
        <v>1462</v>
      </c>
      <c r="K553" s="2"/>
      <c r="L553" s="7" t="s">
        <v>1463</v>
      </c>
      <c r="M553" s="2" t="s">
        <v>1340</v>
      </c>
      <c r="N553" s="2" t="s">
        <v>1464</v>
      </c>
      <c r="O553" s="2" t="s">
        <v>1352</v>
      </c>
      <c r="P553" s="2" t="s">
        <v>1465</v>
      </c>
      <c r="Q553" s="2" t="s">
        <v>1466</v>
      </c>
      <c r="R553" s="2" t="s">
        <v>1467</v>
      </c>
      <c r="S553">
        <v>53.99</v>
      </c>
      <c r="T553">
        <f t="shared" si="9"/>
        <v>6.1632420091324205</v>
      </c>
      <c r="U553" s="11" t="s">
        <v>2135</v>
      </c>
      <c r="V553" t="s">
        <v>2134</v>
      </c>
    </row>
    <row r="554" spans="1:22" ht="12" customHeight="1" x14ac:dyDescent="0.3">
      <c r="A554" s="2" t="s">
        <v>999</v>
      </c>
      <c r="B554" s="3" t="s">
        <v>438</v>
      </c>
      <c r="C554" s="3" t="s">
        <v>439</v>
      </c>
      <c r="D554" s="3" t="s">
        <v>21</v>
      </c>
      <c r="E554" s="2" t="s">
        <v>525</v>
      </c>
      <c r="F554" s="2" t="s">
        <v>1469</v>
      </c>
      <c r="G554" s="2"/>
      <c r="H554" s="2" t="s">
        <v>1470</v>
      </c>
      <c r="I554" s="2" t="s">
        <v>1461</v>
      </c>
      <c r="J554" s="2" t="s">
        <v>1462</v>
      </c>
      <c r="K554" s="2"/>
      <c r="L554" s="7" t="s">
        <v>1471</v>
      </c>
      <c r="M554" s="2" t="s">
        <v>1340</v>
      </c>
      <c r="N554" s="2" t="s">
        <v>1464</v>
      </c>
      <c r="O554" s="2" t="s">
        <v>1352</v>
      </c>
      <c r="P554" s="2" t="s">
        <v>1465</v>
      </c>
      <c r="Q554" s="2" t="s">
        <v>1466</v>
      </c>
      <c r="R554" s="2" t="s">
        <v>1467</v>
      </c>
      <c r="S554">
        <v>43.55</v>
      </c>
      <c r="T554">
        <f t="shared" si="9"/>
        <v>4.9714611872146115</v>
      </c>
      <c r="U554" s="11" t="s">
        <v>2135</v>
      </c>
      <c r="V554" t="s">
        <v>2134</v>
      </c>
    </row>
    <row r="555" spans="1:22" ht="12" customHeight="1" x14ac:dyDescent="0.3">
      <c r="A555" s="2" t="s">
        <v>1000</v>
      </c>
      <c r="B555" s="3" t="s">
        <v>438</v>
      </c>
      <c r="C555" s="3" t="s">
        <v>439</v>
      </c>
      <c r="D555" s="3" t="s">
        <v>21</v>
      </c>
      <c r="E555" s="2" t="s">
        <v>525</v>
      </c>
      <c r="F555" s="2" t="s">
        <v>1473</v>
      </c>
      <c r="G555" s="2"/>
      <c r="H555" s="2" t="s">
        <v>1474</v>
      </c>
      <c r="I555" s="2" t="s">
        <v>1461</v>
      </c>
      <c r="J555" s="2" t="s">
        <v>1462</v>
      </c>
      <c r="K555" s="2"/>
      <c r="L555" s="7" t="s">
        <v>1475</v>
      </c>
      <c r="M555" s="2" t="s">
        <v>1340</v>
      </c>
      <c r="N555" s="2" t="s">
        <v>1464</v>
      </c>
      <c r="O555" s="2" t="s">
        <v>1352</v>
      </c>
      <c r="P555" s="2" t="s">
        <v>1465</v>
      </c>
      <c r="Q555" s="2" t="s">
        <v>1466</v>
      </c>
      <c r="R555" s="2" t="s">
        <v>1467</v>
      </c>
      <c r="S555">
        <v>30.53</v>
      </c>
      <c r="T555">
        <f t="shared" si="9"/>
        <v>3.4851598173515983</v>
      </c>
      <c r="U555" s="11" t="s">
        <v>2135</v>
      </c>
      <c r="V555" t="s">
        <v>2134</v>
      </c>
    </row>
    <row r="556" spans="1:22" ht="12" customHeight="1" x14ac:dyDescent="0.3">
      <c r="A556" s="2" t="s">
        <v>1001</v>
      </c>
      <c r="B556" s="3" t="s">
        <v>438</v>
      </c>
      <c r="C556" s="3" t="s">
        <v>439</v>
      </c>
      <c r="D556" s="3" t="s">
        <v>21</v>
      </c>
      <c r="E556" s="2" t="s">
        <v>525</v>
      </c>
      <c r="F556" s="2" t="s">
        <v>1477</v>
      </c>
      <c r="G556" s="2"/>
      <c r="H556" s="2" t="s">
        <v>1478</v>
      </c>
      <c r="I556" s="2" t="s">
        <v>1461</v>
      </c>
      <c r="J556" s="2" t="s">
        <v>1479</v>
      </c>
      <c r="K556" s="2"/>
      <c r="L556" s="7" t="s">
        <v>1480</v>
      </c>
      <c r="M556" s="2" t="s">
        <v>1340</v>
      </c>
      <c r="N556" s="2" t="s">
        <v>1464</v>
      </c>
      <c r="O556" s="2" t="s">
        <v>1352</v>
      </c>
      <c r="P556" s="2" t="s">
        <v>1465</v>
      </c>
      <c r="Q556" s="2" t="s">
        <v>1466</v>
      </c>
      <c r="R556" s="2" t="s">
        <v>1467</v>
      </c>
      <c r="S556">
        <v>56.03</v>
      </c>
      <c r="T556">
        <f t="shared" si="9"/>
        <v>6.3961187214611872</v>
      </c>
      <c r="U556" s="11" t="s">
        <v>2135</v>
      </c>
      <c r="V556" t="s">
        <v>2134</v>
      </c>
    </row>
    <row r="557" spans="1:22" ht="12" customHeight="1" x14ac:dyDescent="0.3">
      <c r="A557" s="2" t="s">
        <v>1002</v>
      </c>
      <c r="B557" s="3" t="s">
        <v>438</v>
      </c>
      <c r="C557" s="3" t="s">
        <v>439</v>
      </c>
      <c r="D557" s="3" t="s">
        <v>21</v>
      </c>
      <c r="E557" s="2" t="s">
        <v>525</v>
      </c>
      <c r="F557" s="2" t="s">
        <v>1459</v>
      </c>
      <c r="G557" s="2"/>
      <c r="H557" s="2" t="s">
        <v>1482</v>
      </c>
      <c r="I557" s="2" t="s">
        <v>1483</v>
      </c>
      <c r="J557" s="2" t="s">
        <v>1484</v>
      </c>
      <c r="K557" s="2"/>
      <c r="L557" s="7" t="s">
        <v>1485</v>
      </c>
      <c r="M557" s="2" t="s">
        <v>1340</v>
      </c>
      <c r="N557" s="2" t="s">
        <v>1464</v>
      </c>
      <c r="O557" s="2" t="s">
        <v>1352</v>
      </c>
      <c r="P557" s="2" t="s">
        <v>1465</v>
      </c>
      <c r="Q557" s="2" t="s">
        <v>1466</v>
      </c>
      <c r="R557" s="2" t="s">
        <v>1467</v>
      </c>
      <c r="S557">
        <v>59.97</v>
      </c>
      <c r="T557">
        <f t="shared" si="9"/>
        <v>6.845890410958904</v>
      </c>
      <c r="U557" s="11" t="s">
        <v>2135</v>
      </c>
      <c r="V557" t="s">
        <v>2134</v>
      </c>
    </row>
    <row r="558" spans="1:22" ht="12" customHeight="1" x14ac:dyDescent="0.3">
      <c r="A558" s="2" t="s">
        <v>1003</v>
      </c>
      <c r="B558" s="3" t="s">
        <v>438</v>
      </c>
      <c r="C558" s="3" t="s">
        <v>439</v>
      </c>
      <c r="D558" s="3" t="s">
        <v>21</v>
      </c>
      <c r="E558" s="2" t="s">
        <v>525</v>
      </c>
      <c r="F558" s="2" t="s">
        <v>1469</v>
      </c>
      <c r="G558" s="2"/>
      <c r="H558" s="2" t="s">
        <v>1487</v>
      </c>
      <c r="I558" s="2" t="s">
        <v>1483</v>
      </c>
      <c r="J558" s="2" t="s">
        <v>1484</v>
      </c>
      <c r="K558" s="2"/>
      <c r="L558" s="7" t="s">
        <v>1488</v>
      </c>
      <c r="M558" s="2" t="s">
        <v>1340</v>
      </c>
      <c r="N558" s="2" t="s">
        <v>1464</v>
      </c>
      <c r="O558" s="2" t="s">
        <v>1352</v>
      </c>
      <c r="P558" s="2" t="s">
        <v>1465</v>
      </c>
      <c r="Q558" s="2" t="s">
        <v>1466</v>
      </c>
      <c r="R558" s="2" t="s">
        <v>1467</v>
      </c>
      <c r="S558">
        <v>44.23</v>
      </c>
      <c r="T558">
        <f t="shared" si="9"/>
        <v>5.0490867579908674</v>
      </c>
      <c r="U558" s="11" t="s">
        <v>2135</v>
      </c>
      <c r="V558" t="s">
        <v>2134</v>
      </c>
    </row>
    <row r="559" spans="1:22" ht="12" customHeight="1" x14ac:dyDescent="0.3">
      <c r="A559" s="2" t="s">
        <v>1004</v>
      </c>
      <c r="B559" s="3" t="s">
        <v>438</v>
      </c>
      <c r="C559" s="3" t="s">
        <v>439</v>
      </c>
      <c r="D559" s="3" t="s">
        <v>21</v>
      </c>
      <c r="E559" s="2" t="s">
        <v>525</v>
      </c>
      <c r="F559" s="2" t="s">
        <v>1473</v>
      </c>
      <c r="G559" s="2"/>
      <c r="H559" s="2" t="s">
        <v>1490</v>
      </c>
      <c r="I559" s="2" t="s">
        <v>1483</v>
      </c>
      <c r="J559" s="2" t="s">
        <v>1484</v>
      </c>
      <c r="K559" s="2"/>
      <c r="L559" s="7" t="s">
        <v>1491</v>
      </c>
      <c r="M559" s="2" t="s">
        <v>1340</v>
      </c>
      <c r="N559" s="2" t="s">
        <v>1464</v>
      </c>
      <c r="O559" s="2" t="s">
        <v>1352</v>
      </c>
      <c r="P559" s="2" t="s">
        <v>1465</v>
      </c>
      <c r="Q559" s="2" t="s">
        <v>1466</v>
      </c>
      <c r="R559" s="2" t="s">
        <v>1467</v>
      </c>
      <c r="S559">
        <v>33.880000000000003</v>
      </c>
      <c r="T559">
        <f t="shared" si="9"/>
        <v>3.8675799086757991</v>
      </c>
      <c r="U559" s="11" t="s">
        <v>2135</v>
      </c>
      <c r="V559" t="s">
        <v>2134</v>
      </c>
    </row>
    <row r="560" spans="1:22" ht="12" customHeight="1" x14ac:dyDescent="0.3">
      <c r="A560" s="2" t="s">
        <v>1005</v>
      </c>
      <c r="B560" s="3" t="s">
        <v>438</v>
      </c>
      <c r="C560" s="3" t="s">
        <v>439</v>
      </c>
      <c r="D560" s="3" t="s">
        <v>21</v>
      </c>
      <c r="E560" s="2" t="s">
        <v>525</v>
      </c>
      <c r="F560" s="2" t="s">
        <v>1477</v>
      </c>
      <c r="G560" s="2"/>
      <c r="H560" s="2" t="s">
        <v>1493</v>
      </c>
      <c r="I560" s="2" t="s">
        <v>1483</v>
      </c>
      <c r="J560" s="2" t="s">
        <v>1484</v>
      </c>
      <c r="K560" s="2"/>
      <c r="L560" s="7" t="s">
        <v>1494</v>
      </c>
      <c r="M560" s="2" t="s">
        <v>1340</v>
      </c>
      <c r="N560" s="2" t="s">
        <v>1464</v>
      </c>
      <c r="O560" s="2" t="s">
        <v>1352</v>
      </c>
      <c r="P560" s="2" t="s">
        <v>1465</v>
      </c>
      <c r="Q560" s="2" t="s">
        <v>1466</v>
      </c>
      <c r="R560" s="2" t="s">
        <v>1467</v>
      </c>
      <c r="S560">
        <v>60.09</v>
      </c>
      <c r="T560">
        <f t="shared" si="9"/>
        <v>6.8595890410958908</v>
      </c>
      <c r="U560" s="11" t="s">
        <v>2135</v>
      </c>
      <c r="V560" t="s">
        <v>2134</v>
      </c>
    </row>
    <row r="561" spans="1:22" ht="12" customHeight="1" x14ac:dyDescent="0.3">
      <c r="A561" s="2" t="s">
        <v>1006</v>
      </c>
      <c r="B561" s="3" t="s">
        <v>438</v>
      </c>
      <c r="C561" s="3" t="s">
        <v>439</v>
      </c>
      <c r="D561" s="3" t="s">
        <v>21</v>
      </c>
      <c r="E561" s="2" t="s">
        <v>525</v>
      </c>
      <c r="F561" s="2" t="s">
        <v>1459</v>
      </c>
      <c r="G561" s="2"/>
      <c r="H561" s="2" t="s">
        <v>1496</v>
      </c>
      <c r="I561" s="2" t="s">
        <v>1497</v>
      </c>
      <c r="J561" s="2" t="s">
        <v>1498</v>
      </c>
      <c r="K561" s="2"/>
      <c r="L561" s="7" t="s">
        <v>1499</v>
      </c>
      <c r="M561" s="2" t="s">
        <v>1340</v>
      </c>
      <c r="N561" s="2" t="s">
        <v>1464</v>
      </c>
      <c r="O561" s="2" t="s">
        <v>1352</v>
      </c>
      <c r="P561" s="2" t="s">
        <v>1465</v>
      </c>
      <c r="Q561" s="2" t="s">
        <v>1466</v>
      </c>
      <c r="R561" s="2" t="s">
        <v>1467</v>
      </c>
      <c r="S561">
        <v>76.64</v>
      </c>
      <c r="T561">
        <f t="shared" si="9"/>
        <v>8.7488584474885851</v>
      </c>
      <c r="U561" s="11" t="s">
        <v>2135</v>
      </c>
      <c r="V561" t="s">
        <v>2134</v>
      </c>
    </row>
    <row r="562" spans="1:22" ht="12" customHeight="1" x14ac:dyDescent="0.3">
      <c r="A562" s="2" t="s">
        <v>1007</v>
      </c>
      <c r="B562" s="3" t="s">
        <v>438</v>
      </c>
      <c r="C562" s="3" t="s">
        <v>439</v>
      </c>
      <c r="D562" s="3" t="s">
        <v>21</v>
      </c>
      <c r="E562" s="2" t="s">
        <v>525</v>
      </c>
      <c r="F562" s="2" t="s">
        <v>1469</v>
      </c>
      <c r="G562" s="2"/>
      <c r="H562" s="2" t="s">
        <v>1501</v>
      </c>
      <c r="I562" s="2" t="s">
        <v>1497</v>
      </c>
      <c r="J562" s="2" t="s">
        <v>1498</v>
      </c>
      <c r="K562" s="2"/>
      <c r="L562" s="7" t="s">
        <v>1502</v>
      </c>
      <c r="M562" s="2" t="s">
        <v>1340</v>
      </c>
      <c r="N562" s="2" t="s">
        <v>1464</v>
      </c>
      <c r="O562" s="2" t="s">
        <v>1352</v>
      </c>
      <c r="P562" s="2" t="s">
        <v>1465</v>
      </c>
      <c r="Q562" s="2" t="s">
        <v>1466</v>
      </c>
      <c r="R562" s="2" t="s">
        <v>1467</v>
      </c>
      <c r="S562">
        <v>49.7</v>
      </c>
      <c r="T562">
        <f t="shared" si="9"/>
        <v>5.6735159817351599</v>
      </c>
      <c r="U562" s="11" t="s">
        <v>2135</v>
      </c>
      <c r="V562" t="s">
        <v>2134</v>
      </c>
    </row>
    <row r="563" spans="1:22" ht="12" customHeight="1" x14ac:dyDescent="0.3">
      <c r="A563" s="2" t="s">
        <v>1008</v>
      </c>
      <c r="B563" s="3" t="s">
        <v>438</v>
      </c>
      <c r="C563" s="3" t="s">
        <v>439</v>
      </c>
      <c r="D563" s="3" t="s">
        <v>21</v>
      </c>
      <c r="E563" s="2" t="s">
        <v>525</v>
      </c>
      <c r="F563" s="2" t="s">
        <v>1473</v>
      </c>
      <c r="G563" s="2"/>
      <c r="H563" s="2" t="s">
        <v>1504</v>
      </c>
      <c r="I563" s="2" t="s">
        <v>1497</v>
      </c>
      <c r="J563" s="2" t="s">
        <v>1498</v>
      </c>
      <c r="K563" s="2"/>
      <c r="L563" s="7" t="s">
        <v>1505</v>
      </c>
      <c r="M563" s="2" t="s">
        <v>1340</v>
      </c>
      <c r="N563" s="2" t="s">
        <v>1464</v>
      </c>
      <c r="O563" s="2" t="s">
        <v>1352</v>
      </c>
      <c r="P563" s="2" t="s">
        <v>1465</v>
      </c>
      <c r="Q563" s="2" t="s">
        <v>1466</v>
      </c>
      <c r="R563" s="2" t="s">
        <v>1467</v>
      </c>
      <c r="S563">
        <v>42.09</v>
      </c>
      <c r="T563">
        <f t="shared" si="9"/>
        <v>4.8047945205479454</v>
      </c>
      <c r="U563" s="11" t="s">
        <v>2135</v>
      </c>
      <c r="V563" t="s">
        <v>2134</v>
      </c>
    </row>
    <row r="564" spans="1:22" ht="12" customHeight="1" x14ac:dyDescent="0.3">
      <c r="A564" s="2" t="s">
        <v>1009</v>
      </c>
      <c r="B564" s="3" t="s">
        <v>438</v>
      </c>
      <c r="C564" s="3" t="s">
        <v>439</v>
      </c>
      <c r="D564" s="3" t="s">
        <v>21</v>
      </c>
      <c r="E564" s="2" t="s">
        <v>525</v>
      </c>
      <c r="F564" s="2" t="s">
        <v>1477</v>
      </c>
      <c r="G564" s="2"/>
      <c r="H564" s="2" t="s">
        <v>1507</v>
      </c>
      <c r="I564" s="2" t="s">
        <v>1497</v>
      </c>
      <c r="J564" s="2" t="s">
        <v>1498</v>
      </c>
      <c r="K564" s="2"/>
      <c r="L564" s="7" t="s">
        <v>449</v>
      </c>
      <c r="M564" s="2" t="s">
        <v>1340</v>
      </c>
      <c r="N564" s="2" t="s">
        <v>1464</v>
      </c>
      <c r="O564" s="2" t="s">
        <v>1352</v>
      </c>
      <c r="P564" s="2" t="s">
        <v>1465</v>
      </c>
      <c r="Q564" s="2" t="s">
        <v>1466</v>
      </c>
      <c r="R564" s="2" t="s">
        <v>1467</v>
      </c>
      <c r="S564">
        <v>70</v>
      </c>
      <c r="T564">
        <f t="shared" si="9"/>
        <v>7.9908675799086755</v>
      </c>
      <c r="U564" s="11" t="s">
        <v>2135</v>
      </c>
      <c r="V564" t="s">
        <v>2134</v>
      </c>
    </row>
    <row r="565" spans="1:22" ht="12" customHeight="1" x14ac:dyDescent="0.3">
      <c r="A565" s="2" t="s">
        <v>1010</v>
      </c>
      <c r="B565" s="3" t="s">
        <v>35</v>
      </c>
      <c r="C565" s="3" t="s">
        <v>36</v>
      </c>
      <c r="D565" s="3" t="s">
        <v>21</v>
      </c>
      <c r="E565" s="2" t="s">
        <v>525</v>
      </c>
      <c r="F565" s="2" t="s">
        <v>1509</v>
      </c>
      <c r="G565" s="2"/>
      <c r="H565" s="2" t="s">
        <v>1510</v>
      </c>
      <c r="I565" s="2" t="s">
        <v>1461</v>
      </c>
      <c r="J565" s="2" t="s">
        <v>1498</v>
      </c>
      <c r="K565" s="2"/>
      <c r="L565" s="7" t="s">
        <v>1511</v>
      </c>
      <c r="M565" s="2" t="s">
        <v>1340</v>
      </c>
      <c r="N565" s="2" t="s">
        <v>1464</v>
      </c>
      <c r="O565" s="2" t="s">
        <v>1352</v>
      </c>
      <c r="P565" s="2" t="s">
        <v>1465</v>
      </c>
      <c r="Q565" s="2" t="s">
        <v>1466</v>
      </c>
      <c r="R565" s="2" t="s">
        <v>1467</v>
      </c>
      <c r="S565">
        <v>7.82</v>
      </c>
      <c r="T565">
        <f t="shared" si="9"/>
        <v>0.89269406392694062</v>
      </c>
      <c r="U565" s="11" t="s">
        <v>2135</v>
      </c>
      <c r="V565" t="s">
        <v>2134</v>
      </c>
    </row>
    <row r="566" spans="1:22" ht="12" customHeight="1" x14ac:dyDescent="0.3">
      <c r="A566" s="2" t="s">
        <v>1011</v>
      </c>
      <c r="B566" s="3" t="s">
        <v>35</v>
      </c>
      <c r="C566" s="3" t="s">
        <v>36</v>
      </c>
      <c r="D566" s="3" t="s">
        <v>21</v>
      </c>
      <c r="E566" s="2" t="s">
        <v>525</v>
      </c>
      <c r="F566" s="2" t="s">
        <v>1513</v>
      </c>
      <c r="G566" s="2"/>
      <c r="H566" s="2" t="s">
        <v>1514</v>
      </c>
      <c r="I566" s="2" t="s">
        <v>1461</v>
      </c>
      <c r="J566" s="2"/>
      <c r="K566" s="2"/>
      <c r="L566" s="7" t="s">
        <v>1515</v>
      </c>
      <c r="M566" s="2" t="s">
        <v>1340</v>
      </c>
      <c r="N566" s="2" t="s">
        <v>1464</v>
      </c>
      <c r="O566" s="2" t="s">
        <v>1352</v>
      </c>
      <c r="P566" s="2" t="s">
        <v>1465</v>
      </c>
      <c r="Q566" s="2" t="s">
        <v>1466</v>
      </c>
      <c r="R566" s="2" t="s">
        <v>1467</v>
      </c>
      <c r="S566">
        <v>5.57</v>
      </c>
      <c r="T566">
        <f t="shared" si="9"/>
        <v>0.63584474885844744</v>
      </c>
      <c r="U566" s="11" t="s">
        <v>2135</v>
      </c>
      <c r="V566" t="s">
        <v>2134</v>
      </c>
    </row>
    <row r="567" spans="1:22" ht="12" customHeight="1" x14ac:dyDescent="0.3">
      <c r="A567" s="2" t="s">
        <v>1012</v>
      </c>
      <c r="B567" s="3" t="s">
        <v>35</v>
      </c>
      <c r="C567" s="3" t="s">
        <v>36</v>
      </c>
      <c r="D567" s="3" t="s">
        <v>21</v>
      </c>
      <c r="E567" s="2" t="s">
        <v>525</v>
      </c>
      <c r="F567" s="2" t="s">
        <v>1517</v>
      </c>
      <c r="G567" s="2"/>
      <c r="H567" s="2" t="s">
        <v>1518</v>
      </c>
      <c r="I567" s="2" t="s">
        <v>1461</v>
      </c>
      <c r="J567" s="2"/>
      <c r="K567" s="2"/>
      <c r="L567" s="7" t="s">
        <v>435</v>
      </c>
      <c r="M567" s="2" t="s">
        <v>1340</v>
      </c>
      <c r="N567" s="2" t="s">
        <v>1464</v>
      </c>
      <c r="O567" s="2" t="s">
        <v>1352</v>
      </c>
      <c r="P567" s="2" t="s">
        <v>1465</v>
      </c>
      <c r="Q567" s="2" t="s">
        <v>1466</v>
      </c>
      <c r="R567" s="2" t="s">
        <v>1467</v>
      </c>
      <c r="S567">
        <v>4.9000000000000004</v>
      </c>
      <c r="T567">
        <f t="shared" si="9"/>
        <v>0.55936073059360736</v>
      </c>
      <c r="U567" s="11" t="s">
        <v>2135</v>
      </c>
      <c r="V567" t="s">
        <v>2134</v>
      </c>
    </row>
    <row r="568" spans="1:22" ht="12" customHeight="1" x14ac:dyDescent="0.3">
      <c r="A568" s="2" t="s">
        <v>1013</v>
      </c>
      <c r="B568" s="3" t="s">
        <v>35</v>
      </c>
      <c r="C568" s="3" t="s">
        <v>36</v>
      </c>
      <c r="D568" s="3" t="s">
        <v>21</v>
      </c>
      <c r="E568" s="2" t="s">
        <v>525</v>
      </c>
      <c r="F568" s="2" t="s">
        <v>1520</v>
      </c>
      <c r="G568" s="2"/>
      <c r="H568" s="2" t="s">
        <v>1521</v>
      </c>
      <c r="I568" s="2" t="s">
        <v>1461</v>
      </c>
      <c r="J568" s="2"/>
      <c r="K568" s="2"/>
      <c r="L568" s="7" t="s">
        <v>222</v>
      </c>
      <c r="M568" s="2" t="s">
        <v>1340</v>
      </c>
      <c r="N568" s="2" t="s">
        <v>1464</v>
      </c>
      <c r="O568" s="2" t="s">
        <v>1352</v>
      </c>
      <c r="P568" s="2" t="s">
        <v>1465</v>
      </c>
      <c r="Q568" s="2" t="s">
        <v>1466</v>
      </c>
      <c r="R568" s="2" t="s">
        <v>1467</v>
      </c>
      <c r="S568">
        <v>1.2</v>
      </c>
      <c r="T568">
        <f t="shared" si="9"/>
        <v>0.13698630136986301</v>
      </c>
      <c r="U568" s="11" t="s">
        <v>2135</v>
      </c>
      <c r="V568" t="s">
        <v>2134</v>
      </c>
    </row>
    <row r="569" spans="1:22" ht="12" customHeight="1" x14ac:dyDescent="0.3">
      <c r="A569" s="2" t="s">
        <v>1014</v>
      </c>
      <c r="B569" s="3" t="s">
        <v>35</v>
      </c>
      <c r="C569" s="3" t="s">
        <v>36</v>
      </c>
      <c r="D569" s="3" t="s">
        <v>21</v>
      </c>
      <c r="E569" s="2" t="s">
        <v>525</v>
      </c>
      <c r="F569" s="2" t="s">
        <v>1509</v>
      </c>
      <c r="G569" s="2"/>
      <c r="H569" s="2" t="s">
        <v>1510</v>
      </c>
      <c r="I569" s="2" t="s">
        <v>1483</v>
      </c>
      <c r="J569" s="2"/>
      <c r="K569" s="2"/>
      <c r="L569" s="7" t="s">
        <v>1523</v>
      </c>
      <c r="M569" s="2" t="s">
        <v>1340</v>
      </c>
      <c r="N569" s="2" t="s">
        <v>1464</v>
      </c>
      <c r="O569" s="2" t="s">
        <v>1352</v>
      </c>
      <c r="P569" s="2" t="s">
        <v>1465</v>
      </c>
      <c r="Q569" s="2" t="s">
        <v>1466</v>
      </c>
      <c r="R569" s="2" t="s">
        <v>1467</v>
      </c>
      <c r="S569">
        <v>9.7899999999999991</v>
      </c>
      <c r="T569">
        <f t="shared" si="9"/>
        <v>1.1175799086757991</v>
      </c>
      <c r="U569" s="11" t="s">
        <v>2135</v>
      </c>
      <c r="V569" t="s">
        <v>2134</v>
      </c>
    </row>
    <row r="570" spans="1:22" ht="12" customHeight="1" x14ac:dyDescent="0.3">
      <c r="A570" s="2" t="s">
        <v>1015</v>
      </c>
      <c r="B570" s="3" t="s">
        <v>35</v>
      </c>
      <c r="C570" s="3" t="s">
        <v>36</v>
      </c>
      <c r="D570" s="3" t="s">
        <v>21</v>
      </c>
      <c r="E570" s="2" t="s">
        <v>525</v>
      </c>
      <c r="F570" s="2" t="s">
        <v>1513</v>
      </c>
      <c r="G570" s="2"/>
      <c r="H570" s="2" t="s">
        <v>1525</v>
      </c>
      <c r="I570" s="2" t="s">
        <v>1483</v>
      </c>
      <c r="J570" s="2"/>
      <c r="K570" s="2"/>
      <c r="L570" s="7" t="s">
        <v>1526</v>
      </c>
      <c r="M570" s="2" t="s">
        <v>1340</v>
      </c>
      <c r="N570" s="2" t="s">
        <v>1464</v>
      </c>
      <c r="O570" s="2" t="s">
        <v>1352</v>
      </c>
      <c r="P570" s="2" t="s">
        <v>1465</v>
      </c>
      <c r="Q570" s="2" t="s">
        <v>1466</v>
      </c>
      <c r="R570" s="2" t="s">
        <v>1467</v>
      </c>
      <c r="S570">
        <v>5.15</v>
      </c>
      <c r="T570">
        <f t="shared" si="9"/>
        <v>0.58789954337899542</v>
      </c>
      <c r="U570" s="11" t="s">
        <v>2135</v>
      </c>
      <c r="V570" t="s">
        <v>2134</v>
      </c>
    </row>
    <row r="571" spans="1:22" ht="12" customHeight="1" x14ac:dyDescent="0.3">
      <c r="A571" s="2" t="s">
        <v>1016</v>
      </c>
      <c r="B571" s="3" t="s">
        <v>35</v>
      </c>
      <c r="C571" s="3" t="s">
        <v>36</v>
      </c>
      <c r="D571" s="3" t="s">
        <v>21</v>
      </c>
      <c r="E571" s="2" t="s">
        <v>525</v>
      </c>
      <c r="F571" s="2" t="s">
        <v>1517</v>
      </c>
      <c r="G571" s="2"/>
      <c r="H571" s="2" t="s">
        <v>1528</v>
      </c>
      <c r="I571" s="2" t="s">
        <v>1483</v>
      </c>
      <c r="J571" s="2"/>
      <c r="K571" s="2"/>
      <c r="L571" s="7" t="s">
        <v>1529</v>
      </c>
      <c r="M571" s="2" t="s">
        <v>1340</v>
      </c>
      <c r="N571" s="2" t="s">
        <v>1464</v>
      </c>
      <c r="O571" s="2" t="s">
        <v>1352</v>
      </c>
      <c r="P571" s="2" t="s">
        <v>1465</v>
      </c>
      <c r="Q571" s="2" t="s">
        <v>1466</v>
      </c>
      <c r="R571" s="2" t="s">
        <v>1467</v>
      </c>
      <c r="S571">
        <v>5.4</v>
      </c>
      <c r="T571">
        <f t="shared" si="9"/>
        <v>0.61643835616438358</v>
      </c>
      <c r="U571" s="11" t="s">
        <v>2135</v>
      </c>
      <c r="V571" t="s">
        <v>2134</v>
      </c>
    </row>
    <row r="572" spans="1:22" ht="12" customHeight="1" x14ac:dyDescent="0.3">
      <c r="A572" s="2" t="s">
        <v>1017</v>
      </c>
      <c r="B572" s="3" t="s">
        <v>35</v>
      </c>
      <c r="C572" s="3" t="s">
        <v>36</v>
      </c>
      <c r="D572" s="3" t="s">
        <v>21</v>
      </c>
      <c r="E572" s="2" t="s">
        <v>525</v>
      </c>
      <c r="F572" s="2" t="s">
        <v>1520</v>
      </c>
      <c r="G572" s="2"/>
      <c r="H572" s="2" t="s">
        <v>1521</v>
      </c>
      <c r="I572" s="2" t="s">
        <v>1483</v>
      </c>
      <c r="J572" s="2"/>
      <c r="K572" s="2"/>
      <c r="L572" s="7" t="s">
        <v>1531</v>
      </c>
      <c r="M572" s="2" t="s">
        <v>1340</v>
      </c>
      <c r="N572" s="2" t="s">
        <v>1464</v>
      </c>
      <c r="O572" s="2" t="s">
        <v>1352</v>
      </c>
      <c r="P572" s="2" t="s">
        <v>1465</v>
      </c>
      <c r="Q572" s="2" t="s">
        <v>1466</v>
      </c>
      <c r="R572" s="2" t="s">
        <v>1467</v>
      </c>
      <c r="S572">
        <v>1.29</v>
      </c>
      <c r="T572">
        <f t="shared" si="9"/>
        <v>0.14726027397260275</v>
      </c>
      <c r="U572" s="11" t="s">
        <v>2135</v>
      </c>
      <c r="V572" t="s">
        <v>2134</v>
      </c>
    </row>
    <row r="573" spans="1:22" ht="12" customHeight="1" x14ac:dyDescent="0.3">
      <c r="A573" s="2" t="s">
        <v>1018</v>
      </c>
      <c r="B573" s="3" t="s">
        <v>35</v>
      </c>
      <c r="C573" s="3" t="s">
        <v>36</v>
      </c>
      <c r="D573" s="3" t="s">
        <v>21</v>
      </c>
      <c r="E573" s="2" t="s">
        <v>525</v>
      </c>
      <c r="F573" s="2" t="s">
        <v>1509</v>
      </c>
      <c r="G573" s="2"/>
      <c r="H573" s="2" t="s">
        <v>1533</v>
      </c>
      <c r="I573" s="2" t="s">
        <v>1497</v>
      </c>
      <c r="J573" s="2"/>
      <c r="K573" s="2"/>
      <c r="L573" s="7" t="s">
        <v>1534</v>
      </c>
      <c r="M573" s="2" t="s">
        <v>1340</v>
      </c>
      <c r="N573" s="2" t="s">
        <v>1464</v>
      </c>
      <c r="O573" s="2" t="s">
        <v>1352</v>
      </c>
      <c r="P573" s="2" t="s">
        <v>1465</v>
      </c>
      <c r="Q573" s="2" t="s">
        <v>1466</v>
      </c>
      <c r="R573" s="2" t="s">
        <v>1467</v>
      </c>
      <c r="S573">
        <v>10.46</v>
      </c>
      <c r="T573">
        <f t="shared" si="9"/>
        <v>1.1940639269406392</v>
      </c>
      <c r="U573" s="11" t="s">
        <v>2135</v>
      </c>
      <c r="V573" t="s">
        <v>2134</v>
      </c>
    </row>
    <row r="574" spans="1:22" ht="12" customHeight="1" x14ac:dyDescent="0.3">
      <c r="A574" s="2" t="s">
        <v>1019</v>
      </c>
      <c r="B574" s="3" t="s">
        <v>35</v>
      </c>
      <c r="C574" s="3" t="s">
        <v>36</v>
      </c>
      <c r="D574" s="3" t="s">
        <v>21</v>
      </c>
      <c r="E574" s="2" t="s">
        <v>525</v>
      </c>
      <c r="F574" s="2" t="s">
        <v>1513</v>
      </c>
      <c r="G574" s="2"/>
      <c r="H574" s="2" t="s">
        <v>1536</v>
      </c>
      <c r="I574" s="2" t="s">
        <v>1497</v>
      </c>
      <c r="J574" s="2"/>
      <c r="K574" s="2"/>
      <c r="L574" s="7" t="s">
        <v>1537</v>
      </c>
      <c r="M574" s="2" t="s">
        <v>1340</v>
      </c>
      <c r="N574" s="2" t="s">
        <v>1464</v>
      </c>
      <c r="O574" s="2" t="s">
        <v>1352</v>
      </c>
      <c r="P574" s="2" t="s">
        <v>1465</v>
      </c>
      <c r="Q574" s="2" t="s">
        <v>1466</v>
      </c>
      <c r="R574" s="2" t="s">
        <v>1467</v>
      </c>
      <c r="S574">
        <v>7.41</v>
      </c>
      <c r="T574">
        <f t="shared" si="9"/>
        <v>0.84589041095890416</v>
      </c>
      <c r="U574" s="11" t="s">
        <v>2135</v>
      </c>
      <c r="V574" t="s">
        <v>2134</v>
      </c>
    </row>
    <row r="575" spans="1:22" ht="12" customHeight="1" x14ac:dyDescent="0.3">
      <c r="A575" s="2" t="s">
        <v>1020</v>
      </c>
      <c r="B575" s="3" t="s">
        <v>35</v>
      </c>
      <c r="C575" s="3" t="s">
        <v>36</v>
      </c>
      <c r="D575" s="3" t="s">
        <v>21</v>
      </c>
      <c r="E575" s="2" t="s">
        <v>525</v>
      </c>
      <c r="F575" s="2" t="s">
        <v>1517</v>
      </c>
      <c r="G575" s="2"/>
      <c r="H575" s="2" t="s">
        <v>1539</v>
      </c>
      <c r="I575" s="2" t="s">
        <v>1497</v>
      </c>
      <c r="J575" s="2"/>
      <c r="K575" s="2"/>
      <c r="L575" s="7" t="s">
        <v>1540</v>
      </c>
      <c r="M575" s="2" t="s">
        <v>1340</v>
      </c>
      <c r="N575" s="2" t="s">
        <v>1464</v>
      </c>
      <c r="O575" s="2" t="s">
        <v>1352</v>
      </c>
      <c r="P575" s="2" t="s">
        <v>1465</v>
      </c>
      <c r="Q575" s="2" t="s">
        <v>1466</v>
      </c>
      <c r="R575" s="2" t="s">
        <v>1467</v>
      </c>
      <c r="S575">
        <v>5.54</v>
      </c>
      <c r="T575">
        <f t="shared" si="9"/>
        <v>0.63242009132420096</v>
      </c>
      <c r="U575" s="11" t="s">
        <v>2135</v>
      </c>
      <c r="V575" t="s">
        <v>2134</v>
      </c>
    </row>
    <row r="576" spans="1:22" ht="12" customHeight="1" x14ac:dyDescent="0.3">
      <c r="A576" s="2" t="s">
        <v>1021</v>
      </c>
      <c r="B576" s="3" t="s">
        <v>35</v>
      </c>
      <c r="C576" s="3" t="s">
        <v>36</v>
      </c>
      <c r="D576" s="3" t="s">
        <v>21</v>
      </c>
      <c r="E576" s="2" t="s">
        <v>525</v>
      </c>
      <c r="F576" s="2" t="s">
        <v>1520</v>
      </c>
      <c r="G576" s="2"/>
      <c r="H576" s="2" t="s">
        <v>1542</v>
      </c>
      <c r="I576" s="2" t="s">
        <v>1497</v>
      </c>
      <c r="J576" s="2"/>
      <c r="K576" s="2"/>
      <c r="L576" s="7" t="s">
        <v>1543</v>
      </c>
      <c r="M576" s="2" t="s">
        <v>1340</v>
      </c>
      <c r="N576" s="2" t="s">
        <v>1464</v>
      </c>
      <c r="O576" s="2" t="s">
        <v>1352</v>
      </c>
      <c r="P576" s="2" t="s">
        <v>1465</v>
      </c>
      <c r="Q576" s="2" t="s">
        <v>1466</v>
      </c>
      <c r="R576" s="2" t="s">
        <v>1467</v>
      </c>
      <c r="S576">
        <v>2.29</v>
      </c>
      <c r="T576">
        <f t="shared" si="9"/>
        <v>0.26141552511415528</v>
      </c>
      <c r="U576" s="11" t="s">
        <v>2135</v>
      </c>
      <c r="V576" t="s">
        <v>2134</v>
      </c>
    </row>
    <row r="577" spans="1:22" ht="12" customHeight="1" x14ac:dyDescent="0.3">
      <c r="A577" s="2" t="s">
        <v>1022</v>
      </c>
      <c r="B577" s="3" t="s">
        <v>482</v>
      </c>
      <c r="C577" s="3" t="s">
        <v>483</v>
      </c>
      <c r="D577" s="3" t="s">
        <v>21</v>
      </c>
      <c r="E577" s="2" t="s">
        <v>525</v>
      </c>
      <c r="F577" s="2" t="s">
        <v>1545</v>
      </c>
      <c r="G577" s="2"/>
      <c r="H577" s="2" t="s">
        <v>1546</v>
      </c>
      <c r="I577" s="2" t="s">
        <v>1461</v>
      </c>
      <c r="J577" s="2"/>
      <c r="K577" s="2"/>
      <c r="L577" s="7" t="s">
        <v>1547</v>
      </c>
      <c r="M577" s="2" t="s">
        <v>1340</v>
      </c>
      <c r="N577" s="2" t="s">
        <v>1464</v>
      </c>
      <c r="O577" s="2" t="s">
        <v>1352</v>
      </c>
      <c r="P577" s="2" t="s">
        <v>1465</v>
      </c>
      <c r="Q577" s="2" t="s">
        <v>1466</v>
      </c>
      <c r="R577" s="2" t="s">
        <v>1467</v>
      </c>
      <c r="S577">
        <v>11.46</v>
      </c>
      <c r="T577">
        <f t="shared" si="9"/>
        <v>1.3082191780821917</v>
      </c>
      <c r="U577" s="11" t="s">
        <v>2135</v>
      </c>
      <c r="V577" t="s">
        <v>2134</v>
      </c>
    </row>
    <row r="578" spans="1:22" ht="12" customHeight="1" x14ac:dyDescent="0.3">
      <c r="A578" s="2" t="s">
        <v>1023</v>
      </c>
      <c r="B578" s="3" t="s">
        <v>482</v>
      </c>
      <c r="C578" s="3" t="s">
        <v>483</v>
      </c>
      <c r="D578" s="3" t="s">
        <v>21</v>
      </c>
      <c r="E578" s="2" t="s">
        <v>525</v>
      </c>
      <c r="F578" s="2" t="s">
        <v>1549</v>
      </c>
      <c r="G578" s="2"/>
      <c r="H578" s="2" t="s">
        <v>1550</v>
      </c>
      <c r="I578" s="2" t="s">
        <v>1461</v>
      </c>
      <c r="J578" s="2"/>
      <c r="K578" s="2"/>
      <c r="L578" s="7" t="s">
        <v>1551</v>
      </c>
      <c r="M578" s="2" t="s">
        <v>1340</v>
      </c>
      <c r="N578" s="2" t="s">
        <v>1464</v>
      </c>
      <c r="O578" s="2" t="s">
        <v>1352</v>
      </c>
      <c r="P578" s="2" t="s">
        <v>1465</v>
      </c>
      <c r="Q578" s="2" t="s">
        <v>1466</v>
      </c>
      <c r="R578" s="2" t="s">
        <v>1467</v>
      </c>
      <c r="S578">
        <v>11.76</v>
      </c>
      <c r="T578">
        <f t="shared" si="9"/>
        <v>1.3424657534246576</v>
      </c>
      <c r="U578" s="11" t="s">
        <v>2135</v>
      </c>
      <c r="V578" t="s">
        <v>2134</v>
      </c>
    </row>
    <row r="579" spans="1:22" ht="12" customHeight="1" x14ac:dyDescent="0.3">
      <c r="A579" s="2" t="s">
        <v>1024</v>
      </c>
      <c r="B579" s="3" t="s">
        <v>482</v>
      </c>
      <c r="C579" s="3" t="s">
        <v>483</v>
      </c>
      <c r="D579" s="3" t="s">
        <v>21</v>
      </c>
      <c r="E579" s="2" t="s">
        <v>525</v>
      </c>
      <c r="F579" s="2" t="s">
        <v>1553</v>
      </c>
      <c r="G579" s="2"/>
      <c r="H579" s="2" t="s">
        <v>1554</v>
      </c>
      <c r="I579" s="2" t="s">
        <v>1461</v>
      </c>
      <c r="J579" s="2"/>
      <c r="K579" s="2"/>
      <c r="L579" s="7" t="s">
        <v>1555</v>
      </c>
      <c r="M579" s="2" t="s">
        <v>1340</v>
      </c>
      <c r="N579" s="2" t="s">
        <v>1464</v>
      </c>
      <c r="O579" s="2" t="s">
        <v>1352</v>
      </c>
      <c r="P579" s="2" t="s">
        <v>1465</v>
      </c>
      <c r="Q579" s="2" t="s">
        <v>1466</v>
      </c>
      <c r="R579" s="2" t="s">
        <v>1467</v>
      </c>
      <c r="S579">
        <v>3.83</v>
      </c>
      <c r="T579">
        <f t="shared" si="9"/>
        <v>0.43721461187214611</v>
      </c>
      <c r="U579" s="11" t="s">
        <v>2135</v>
      </c>
      <c r="V579" t="s">
        <v>2134</v>
      </c>
    </row>
    <row r="580" spans="1:22" ht="12" customHeight="1" x14ac:dyDescent="0.3">
      <c r="A580" s="2" t="s">
        <v>1025</v>
      </c>
      <c r="B580" s="3" t="s">
        <v>482</v>
      </c>
      <c r="C580" s="3" t="s">
        <v>483</v>
      </c>
      <c r="D580" s="3" t="s">
        <v>21</v>
      </c>
      <c r="E580" s="2" t="s">
        <v>525</v>
      </c>
      <c r="F580" s="2" t="s">
        <v>1557</v>
      </c>
      <c r="G580" s="2"/>
      <c r="H580" s="2" t="s">
        <v>1558</v>
      </c>
      <c r="I580" s="2" t="s">
        <v>1461</v>
      </c>
      <c r="J580" s="2"/>
      <c r="K580" s="2"/>
      <c r="L580" s="7" t="s">
        <v>1559</v>
      </c>
      <c r="M580" s="2" t="s">
        <v>1340</v>
      </c>
      <c r="N580" s="2" t="s">
        <v>1464</v>
      </c>
      <c r="O580" s="2" t="s">
        <v>1352</v>
      </c>
      <c r="P580" s="2" t="s">
        <v>1465</v>
      </c>
      <c r="Q580" s="2" t="s">
        <v>1466</v>
      </c>
      <c r="R580" s="2" t="s">
        <v>1467</v>
      </c>
      <c r="S580">
        <v>6.95</v>
      </c>
      <c r="T580">
        <f t="shared" si="9"/>
        <v>0.79337899543378998</v>
      </c>
      <c r="U580" s="11" t="s">
        <v>2135</v>
      </c>
      <c r="V580" t="s">
        <v>2134</v>
      </c>
    </row>
    <row r="581" spans="1:22" ht="12" customHeight="1" x14ac:dyDescent="0.3">
      <c r="A581" s="2" t="s">
        <v>1026</v>
      </c>
      <c r="B581" s="3" t="s">
        <v>482</v>
      </c>
      <c r="C581" s="3" t="s">
        <v>483</v>
      </c>
      <c r="D581" s="3" t="s">
        <v>21</v>
      </c>
      <c r="E581" s="2" t="s">
        <v>525</v>
      </c>
      <c r="F581" s="2" t="s">
        <v>1561</v>
      </c>
      <c r="G581" s="2"/>
      <c r="H581" s="2" t="s">
        <v>1562</v>
      </c>
      <c r="I581" s="2" t="s">
        <v>1461</v>
      </c>
      <c r="J581" s="2"/>
      <c r="K581" s="2"/>
      <c r="L581" s="7" t="s">
        <v>1563</v>
      </c>
      <c r="M581" s="2" t="s">
        <v>1340</v>
      </c>
      <c r="N581" s="2" t="s">
        <v>1464</v>
      </c>
      <c r="O581" s="2" t="s">
        <v>1352</v>
      </c>
      <c r="P581" s="2" t="s">
        <v>1465</v>
      </c>
      <c r="Q581" s="2" t="s">
        <v>1466</v>
      </c>
      <c r="R581" s="2" t="s">
        <v>1467</v>
      </c>
      <c r="S581">
        <v>10.15</v>
      </c>
      <c r="T581">
        <f t="shared" si="9"/>
        <v>1.158675799086758</v>
      </c>
      <c r="U581" s="11" t="s">
        <v>2135</v>
      </c>
      <c r="V581" t="s">
        <v>2134</v>
      </c>
    </row>
    <row r="582" spans="1:22" ht="12" customHeight="1" x14ac:dyDescent="0.3">
      <c r="A582" s="2" t="s">
        <v>1027</v>
      </c>
      <c r="B582" s="3" t="s">
        <v>482</v>
      </c>
      <c r="C582" s="3" t="s">
        <v>483</v>
      </c>
      <c r="D582" s="3" t="s">
        <v>21</v>
      </c>
      <c r="E582" s="2" t="s">
        <v>525</v>
      </c>
      <c r="F582" s="2" t="s">
        <v>1565</v>
      </c>
      <c r="G582" s="2"/>
      <c r="H582" s="2" t="s">
        <v>1566</v>
      </c>
      <c r="I582" s="2" t="s">
        <v>1461</v>
      </c>
      <c r="J582" s="2"/>
      <c r="K582" s="2"/>
      <c r="L582" s="7" t="s">
        <v>1567</v>
      </c>
      <c r="M582" s="2" t="s">
        <v>1340</v>
      </c>
      <c r="N582" s="2" t="s">
        <v>1464</v>
      </c>
      <c r="O582" s="2" t="s">
        <v>1352</v>
      </c>
      <c r="P582" s="2" t="s">
        <v>1465</v>
      </c>
      <c r="Q582" s="2" t="s">
        <v>1466</v>
      </c>
      <c r="R582" s="2" t="s">
        <v>1467</v>
      </c>
      <c r="S582">
        <v>14.01</v>
      </c>
      <c r="T582">
        <f t="shared" si="9"/>
        <v>1.5993150684931507</v>
      </c>
      <c r="U582" s="11" t="s">
        <v>2135</v>
      </c>
      <c r="V582" t="s">
        <v>2134</v>
      </c>
    </row>
    <row r="583" spans="1:22" ht="12" customHeight="1" x14ac:dyDescent="0.3">
      <c r="A583" s="2" t="s">
        <v>1028</v>
      </c>
      <c r="B583" s="3" t="s">
        <v>482</v>
      </c>
      <c r="C583" s="3" t="s">
        <v>483</v>
      </c>
      <c r="D583" s="3" t="s">
        <v>21</v>
      </c>
      <c r="E583" s="2" t="s">
        <v>525</v>
      </c>
      <c r="F583" s="2" t="s">
        <v>1569</v>
      </c>
      <c r="G583" s="2"/>
      <c r="H583" s="2" t="s">
        <v>1570</v>
      </c>
      <c r="I583" s="2" t="s">
        <v>1461</v>
      </c>
      <c r="J583" s="2"/>
      <c r="K583" s="2"/>
      <c r="L583" s="7" t="s">
        <v>310</v>
      </c>
      <c r="M583" s="2" t="s">
        <v>1340</v>
      </c>
      <c r="N583" s="2" t="s">
        <v>1464</v>
      </c>
      <c r="O583" s="2" t="s">
        <v>1352</v>
      </c>
      <c r="P583" s="2" t="s">
        <v>1465</v>
      </c>
      <c r="Q583" s="2" t="s">
        <v>1466</v>
      </c>
      <c r="R583" s="2" t="s">
        <v>1467</v>
      </c>
      <c r="S583">
        <v>7</v>
      </c>
      <c r="T583">
        <f t="shared" si="9"/>
        <v>0.79908675799086759</v>
      </c>
      <c r="U583" s="11" t="s">
        <v>2135</v>
      </c>
      <c r="V583" t="s">
        <v>2134</v>
      </c>
    </row>
    <row r="584" spans="1:22" ht="12" customHeight="1" x14ac:dyDescent="0.3">
      <c r="A584" s="2" t="s">
        <v>1029</v>
      </c>
      <c r="B584" s="3" t="s">
        <v>482</v>
      </c>
      <c r="C584" s="3" t="s">
        <v>483</v>
      </c>
      <c r="D584" s="3" t="s">
        <v>21</v>
      </c>
      <c r="E584" s="2" t="s">
        <v>525</v>
      </c>
      <c r="F584" s="2" t="s">
        <v>1572</v>
      </c>
      <c r="G584" s="2"/>
      <c r="H584" s="2" t="s">
        <v>1573</v>
      </c>
      <c r="I584" s="2" t="s">
        <v>1461</v>
      </c>
      <c r="J584" s="2"/>
      <c r="K584" s="2"/>
      <c r="L584" s="7" t="s">
        <v>1574</v>
      </c>
      <c r="M584" s="2" t="s">
        <v>1340</v>
      </c>
      <c r="N584" s="2" t="s">
        <v>1464</v>
      </c>
      <c r="O584" s="2" t="s">
        <v>1352</v>
      </c>
      <c r="P584" s="2" t="s">
        <v>1465</v>
      </c>
      <c r="Q584" s="2" t="s">
        <v>1466</v>
      </c>
      <c r="R584" s="2" t="s">
        <v>1467</v>
      </c>
      <c r="S584">
        <v>8.81</v>
      </c>
      <c r="T584">
        <f t="shared" si="9"/>
        <v>1.0057077625570776</v>
      </c>
      <c r="U584" s="11" t="s">
        <v>2135</v>
      </c>
      <c r="V584" t="s">
        <v>2134</v>
      </c>
    </row>
    <row r="585" spans="1:22" ht="12" customHeight="1" x14ac:dyDescent="0.3">
      <c r="A585" s="2" t="s">
        <v>1030</v>
      </c>
      <c r="B585" s="3" t="s">
        <v>75</v>
      </c>
      <c r="C585" s="3" t="s">
        <v>76</v>
      </c>
      <c r="D585" s="3" t="s">
        <v>21</v>
      </c>
      <c r="E585" s="2" t="s">
        <v>525</v>
      </c>
      <c r="F585" s="2" t="s">
        <v>1576</v>
      </c>
      <c r="G585" s="2" t="s">
        <v>1577</v>
      </c>
      <c r="H585" s="2"/>
      <c r="I585" s="2" t="s">
        <v>524</v>
      </c>
      <c r="J585" s="2"/>
      <c r="K585" s="2"/>
      <c r="L585" s="7" t="s">
        <v>1578</v>
      </c>
      <c r="M585" s="2" t="s">
        <v>26</v>
      </c>
      <c r="N585" s="2"/>
      <c r="O585" s="2"/>
      <c r="P585" s="2"/>
      <c r="Q585" s="2" t="s">
        <v>1579</v>
      </c>
      <c r="R585" s="2" t="s">
        <v>1580</v>
      </c>
      <c r="S585">
        <v>51.12</v>
      </c>
      <c r="T585">
        <f t="shared" si="9"/>
        <v>5.8356164383561646</v>
      </c>
      <c r="U585" s="11" t="s">
        <v>2135</v>
      </c>
      <c r="V585" t="s">
        <v>2134</v>
      </c>
    </row>
    <row r="586" spans="1:22" ht="12" customHeight="1" x14ac:dyDescent="0.3">
      <c r="A586" s="2" t="s">
        <v>1031</v>
      </c>
      <c r="B586" s="3" t="s">
        <v>75</v>
      </c>
      <c r="C586" s="3" t="s">
        <v>76</v>
      </c>
      <c r="D586" s="3" t="s">
        <v>21</v>
      </c>
      <c r="E586" s="2" t="s">
        <v>525</v>
      </c>
      <c r="F586" s="2" t="s">
        <v>1582</v>
      </c>
      <c r="G586" s="2"/>
      <c r="H586" s="2"/>
      <c r="I586" s="2" t="s">
        <v>524</v>
      </c>
      <c r="J586" s="2"/>
      <c r="K586" s="2"/>
      <c r="L586" s="7" t="s">
        <v>1583</v>
      </c>
      <c r="M586" s="2" t="s">
        <v>26</v>
      </c>
      <c r="N586" s="2"/>
      <c r="O586" s="2"/>
      <c r="P586" s="2"/>
      <c r="Q586" s="2" t="s">
        <v>1579</v>
      </c>
      <c r="R586" s="2" t="s">
        <v>1580</v>
      </c>
      <c r="S586">
        <v>64.400000000000006</v>
      </c>
      <c r="T586">
        <f t="shared" si="9"/>
        <v>7.351598173515983</v>
      </c>
      <c r="U586" s="11" t="s">
        <v>2135</v>
      </c>
      <c r="V586" t="s">
        <v>2134</v>
      </c>
    </row>
    <row r="587" spans="1:22" ht="12" customHeight="1" x14ac:dyDescent="0.3">
      <c r="A587" s="2" t="s">
        <v>1032</v>
      </c>
      <c r="B587" s="3" t="s">
        <v>75</v>
      </c>
      <c r="C587" s="3" t="s">
        <v>76</v>
      </c>
      <c r="D587" s="3" t="s">
        <v>21</v>
      </c>
      <c r="E587" s="2" t="s">
        <v>525</v>
      </c>
      <c r="F587" s="2" t="s">
        <v>1585</v>
      </c>
      <c r="G587" s="2"/>
      <c r="H587" s="2"/>
      <c r="I587" s="2" t="s">
        <v>524</v>
      </c>
      <c r="J587" s="2"/>
      <c r="K587" s="2"/>
      <c r="L587" s="7" t="s">
        <v>1586</v>
      </c>
      <c r="M587" s="2" t="s">
        <v>26</v>
      </c>
      <c r="N587" s="2"/>
      <c r="O587" s="2"/>
      <c r="P587" s="2"/>
      <c r="Q587" s="2" t="s">
        <v>1579</v>
      </c>
      <c r="R587" s="2" t="s">
        <v>1580</v>
      </c>
      <c r="S587">
        <v>82.17</v>
      </c>
      <c r="T587">
        <f t="shared" si="9"/>
        <v>9.3801369863013697</v>
      </c>
      <c r="U587" s="11" t="s">
        <v>2135</v>
      </c>
      <c r="V587" t="s">
        <v>2134</v>
      </c>
    </row>
    <row r="588" spans="1:22" ht="12" customHeight="1" x14ac:dyDescent="0.3">
      <c r="A588" s="2" t="s">
        <v>1033</v>
      </c>
      <c r="B588" s="3" t="s">
        <v>75</v>
      </c>
      <c r="C588" s="3" t="s">
        <v>76</v>
      </c>
      <c r="D588" s="3" t="s">
        <v>21</v>
      </c>
      <c r="E588" s="2" t="s">
        <v>525</v>
      </c>
      <c r="F588" s="2" t="s">
        <v>1588</v>
      </c>
      <c r="G588" s="2"/>
      <c r="H588" s="2" t="s">
        <v>1589</v>
      </c>
      <c r="I588" s="2" t="s">
        <v>524</v>
      </c>
      <c r="J588" s="2"/>
      <c r="K588" s="2"/>
      <c r="L588" s="7" t="s">
        <v>1590</v>
      </c>
      <c r="M588" s="2" t="s">
        <v>26</v>
      </c>
      <c r="N588" s="2"/>
      <c r="O588" s="2"/>
      <c r="P588" s="2"/>
      <c r="Q588" s="2" t="s">
        <v>1579</v>
      </c>
      <c r="R588" s="2" t="s">
        <v>1580</v>
      </c>
      <c r="S588">
        <v>40.909999999999997</v>
      </c>
      <c r="T588">
        <f t="shared" si="9"/>
        <v>4.6700913242009134</v>
      </c>
      <c r="U588" s="11" t="s">
        <v>2135</v>
      </c>
      <c r="V588" t="s">
        <v>2134</v>
      </c>
    </row>
    <row r="589" spans="1:22" ht="12" customHeight="1" x14ac:dyDescent="0.3">
      <c r="A589" s="2" t="s">
        <v>1034</v>
      </c>
      <c r="B589" s="3" t="s">
        <v>75</v>
      </c>
      <c r="C589" s="3" t="s">
        <v>76</v>
      </c>
      <c r="D589" s="3" t="s">
        <v>21</v>
      </c>
      <c r="E589" s="2" t="s">
        <v>525</v>
      </c>
      <c r="F589" s="2" t="s">
        <v>1592</v>
      </c>
      <c r="G589" s="2"/>
      <c r="H589" s="2"/>
      <c r="I589" s="2" t="s">
        <v>524</v>
      </c>
      <c r="J589" s="2"/>
      <c r="K589" s="2"/>
      <c r="L589" s="7" t="s">
        <v>1593</v>
      </c>
      <c r="M589" s="2" t="s">
        <v>26</v>
      </c>
      <c r="N589" s="2"/>
      <c r="O589" s="2"/>
      <c r="P589" s="2"/>
      <c r="Q589" s="2" t="s">
        <v>1579</v>
      </c>
      <c r="R589" s="2" t="s">
        <v>1580</v>
      </c>
      <c r="S589">
        <v>58.76</v>
      </c>
      <c r="T589">
        <f t="shared" si="9"/>
        <v>6.7077625570776256</v>
      </c>
      <c r="U589" s="11" t="s">
        <v>2135</v>
      </c>
      <c r="V589" t="s">
        <v>2134</v>
      </c>
    </row>
    <row r="590" spans="1:22" ht="12" customHeight="1" x14ac:dyDescent="0.3">
      <c r="A590" s="2" t="s">
        <v>1035</v>
      </c>
      <c r="B590" s="3" t="s">
        <v>75</v>
      </c>
      <c r="C590" s="3" t="s">
        <v>76</v>
      </c>
      <c r="D590" s="3" t="s">
        <v>21</v>
      </c>
      <c r="E590" s="2" t="s">
        <v>525</v>
      </c>
      <c r="F590" s="2" t="s">
        <v>1595</v>
      </c>
      <c r="G590" s="2" t="s">
        <v>1596</v>
      </c>
      <c r="H590" s="2"/>
      <c r="I590" s="2" t="s">
        <v>524</v>
      </c>
      <c r="J590" s="2"/>
      <c r="K590" s="2"/>
      <c r="L590" s="7" t="s">
        <v>1597</v>
      </c>
      <c r="M590" s="2" t="s">
        <v>26</v>
      </c>
      <c r="N590" s="2"/>
      <c r="O590" s="2"/>
      <c r="P590" s="2"/>
      <c r="Q590" s="2" t="s">
        <v>1579</v>
      </c>
      <c r="R590" s="2" t="s">
        <v>1580</v>
      </c>
      <c r="S590">
        <v>54.2</v>
      </c>
      <c r="T590">
        <f t="shared" ref="T590:T614" si="10">(S590*1000)/(365*24)</f>
        <v>6.1872146118721458</v>
      </c>
      <c r="U590" s="11" t="s">
        <v>2135</v>
      </c>
      <c r="V590" t="s">
        <v>2134</v>
      </c>
    </row>
    <row r="591" spans="1:22" ht="12" customHeight="1" x14ac:dyDescent="0.3">
      <c r="A591" s="2" t="s">
        <v>1036</v>
      </c>
      <c r="B591" s="3" t="s">
        <v>66</v>
      </c>
      <c r="C591" s="3" t="s">
        <v>67</v>
      </c>
      <c r="D591" s="3" t="s">
        <v>21</v>
      </c>
      <c r="E591" s="2" t="s">
        <v>525</v>
      </c>
      <c r="F591" s="2" t="s">
        <v>1599</v>
      </c>
      <c r="G591" s="2" t="s">
        <v>1600</v>
      </c>
      <c r="H591" s="2"/>
      <c r="I591" s="2" t="s">
        <v>524</v>
      </c>
      <c r="J591" s="2"/>
      <c r="K591" s="2"/>
      <c r="L591" s="7" t="s">
        <v>1601</v>
      </c>
      <c r="M591" s="2" t="s">
        <v>26</v>
      </c>
      <c r="N591" s="2"/>
      <c r="O591" s="2"/>
      <c r="P591" s="2"/>
      <c r="Q591" s="2" t="s">
        <v>1579</v>
      </c>
      <c r="R591" s="2" t="s">
        <v>1580</v>
      </c>
      <c r="S591">
        <v>91.79</v>
      </c>
      <c r="T591">
        <f t="shared" si="10"/>
        <v>10.478310502283104</v>
      </c>
      <c r="U591" s="11" t="s">
        <v>2135</v>
      </c>
      <c r="V591" t="s">
        <v>2134</v>
      </c>
    </row>
    <row r="592" spans="1:22" ht="12" customHeight="1" x14ac:dyDescent="0.3">
      <c r="A592" s="2" t="s">
        <v>1037</v>
      </c>
      <c r="B592" s="3" t="s">
        <v>255</v>
      </c>
      <c r="C592" s="3" t="s">
        <v>76</v>
      </c>
      <c r="D592" s="3" t="s">
        <v>21</v>
      </c>
      <c r="E592" s="2" t="s">
        <v>525</v>
      </c>
      <c r="F592" s="2" t="s">
        <v>1603</v>
      </c>
      <c r="G592" s="2" t="s">
        <v>1604</v>
      </c>
      <c r="H592" s="2" t="s">
        <v>1605</v>
      </c>
      <c r="I592" s="2"/>
      <c r="J592" s="2"/>
      <c r="K592" s="2"/>
      <c r="L592" s="7" t="s">
        <v>1606</v>
      </c>
      <c r="M592" s="2" t="s">
        <v>26</v>
      </c>
      <c r="N592" s="2"/>
      <c r="O592" s="2"/>
      <c r="P592" s="2" t="s">
        <v>1607</v>
      </c>
      <c r="Q592" s="2"/>
      <c r="R592" s="2" t="s">
        <v>1608</v>
      </c>
      <c r="S592">
        <v>40.200000000000003</v>
      </c>
      <c r="T592">
        <f t="shared" si="10"/>
        <v>4.5890410958904111</v>
      </c>
      <c r="U592" s="11" t="s">
        <v>2135</v>
      </c>
      <c r="V592" t="s">
        <v>2134</v>
      </c>
    </row>
    <row r="593" spans="1:22" ht="12" customHeight="1" x14ac:dyDescent="0.3">
      <c r="A593" s="2" t="s">
        <v>1038</v>
      </c>
      <c r="B593" s="3" t="s">
        <v>255</v>
      </c>
      <c r="C593" s="3" t="s">
        <v>76</v>
      </c>
      <c r="D593" s="3" t="s">
        <v>21</v>
      </c>
      <c r="E593" s="2" t="s">
        <v>525</v>
      </c>
      <c r="F593" s="2" t="s">
        <v>1610</v>
      </c>
      <c r="G593" s="2" t="s">
        <v>1611</v>
      </c>
      <c r="H593" s="2" t="s">
        <v>1612</v>
      </c>
      <c r="I593" s="2" t="s">
        <v>1613</v>
      </c>
      <c r="J593" s="2"/>
      <c r="K593" s="2"/>
      <c r="L593" s="7" t="s">
        <v>1614</v>
      </c>
      <c r="M593" s="2" t="s">
        <v>26</v>
      </c>
      <c r="N593" s="2"/>
      <c r="O593" s="2"/>
      <c r="P593" s="2" t="s">
        <v>1607</v>
      </c>
      <c r="Q593" s="2"/>
      <c r="R593" s="2" t="s">
        <v>1608</v>
      </c>
      <c r="S593">
        <v>24.8</v>
      </c>
      <c r="T593">
        <f t="shared" si="10"/>
        <v>2.8310502283105023</v>
      </c>
      <c r="U593" s="11" t="s">
        <v>2135</v>
      </c>
      <c r="V593" t="s">
        <v>2134</v>
      </c>
    </row>
    <row r="594" spans="1:22" ht="12" customHeight="1" x14ac:dyDescent="0.3">
      <c r="A594" s="2" t="s">
        <v>1039</v>
      </c>
      <c r="B594" s="3" t="s">
        <v>255</v>
      </c>
      <c r="C594" s="3" t="s">
        <v>76</v>
      </c>
      <c r="D594" s="3" t="s">
        <v>21</v>
      </c>
      <c r="E594" s="2" t="s">
        <v>525</v>
      </c>
      <c r="F594" s="2" t="s">
        <v>1616</v>
      </c>
      <c r="G594" s="2" t="s">
        <v>1604</v>
      </c>
      <c r="H594" s="2" t="s">
        <v>1617</v>
      </c>
      <c r="I594" s="2" t="s">
        <v>1618</v>
      </c>
      <c r="J594" s="2"/>
      <c r="K594" s="2"/>
      <c r="L594" s="7" t="s">
        <v>1619</v>
      </c>
      <c r="M594" s="2" t="s">
        <v>26</v>
      </c>
      <c r="N594" s="2"/>
      <c r="O594" s="2"/>
      <c r="P594" s="2" t="s">
        <v>1607</v>
      </c>
      <c r="Q594" s="2"/>
      <c r="R594" s="2" t="s">
        <v>1608</v>
      </c>
      <c r="S594">
        <v>29.5</v>
      </c>
      <c r="T594">
        <f t="shared" si="10"/>
        <v>3.3675799086757991</v>
      </c>
      <c r="U594" s="11" t="s">
        <v>2135</v>
      </c>
      <c r="V594" t="s">
        <v>2134</v>
      </c>
    </row>
    <row r="595" spans="1:22" ht="12" customHeight="1" x14ac:dyDescent="0.3">
      <c r="A595" s="2" t="s">
        <v>1040</v>
      </c>
      <c r="B595" s="3" t="s">
        <v>75</v>
      </c>
      <c r="C595" s="3" t="s">
        <v>76</v>
      </c>
      <c r="D595" s="3" t="s">
        <v>21</v>
      </c>
      <c r="E595" s="2" t="s">
        <v>525</v>
      </c>
      <c r="F595" s="2" t="s">
        <v>1621</v>
      </c>
      <c r="G595" s="2" t="s">
        <v>1622</v>
      </c>
      <c r="H595" s="2" t="s">
        <v>1623</v>
      </c>
      <c r="I595" s="2" t="s">
        <v>1624</v>
      </c>
      <c r="J595" s="2"/>
      <c r="K595" s="2" t="s">
        <v>1625</v>
      </c>
      <c r="L595" s="7" t="s">
        <v>1626</v>
      </c>
      <c r="M595" s="2" t="s">
        <v>26</v>
      </c>
      <c r="N595" s="2" t="s">
        <v>1627</v>
      </c>
      <c r="O595" s="2" t="s">
        <v>1628</v>
      </c>
      <c r="P595" s="2" t="s">
        <v>1629</v>
      </c>
      <c r="Q595" s="2"/>
      <c r="R595" s="2" t="s">
        <v>1630</v>
      </c>
      <c r="S595">
        <v>18.18</v>
      </c>
      <c r="T595">
        <f t="shared" si="10"/>
        <v>2.0753424657534247</v>
      </c>
      <c r="U595" s="11" t="s">
        <v>2135</v>
      </c>
      <c r="V595" t="s">
        <v>2134</v>
      </c>
    </row>
    <row r="596" spans="1:22" ht="12" customHeight="1" x14ac:dyDescent="0.3">
      <c r="A596" s="2" t="s">
        <v>1041</v>
      </c>
      <c r="B596" s="3" t="s">
        <v>75</v>
      </c>
      <c r="C596" s="3" t="s">
        <v>76</v>
      </c>
      <c r="D596" s="3" t="s">
        <v>21</v>
      </c>
      <c r="E596" s="2" t="s">
        <v>525</v>
      </c>
      <c r="F596" s="2" t="s">
        <v>1632</v>
      </c>
      <c r="G596" s="2" t="s">
        <v>1633</v>
      </c>
      <c r="H596" s="2" t="s">
        <v>1634</v>
      </c>
      <c r="I596" s="2" t="s">
        <v>1624</v>
      </c>
      <c r="J596" s="2"/>
      <c r="K596" s="2" t="s">
        <v>1635</v>
      </c>
      <c r="L596" s="7" t="s">
        <v>1636</v>
      </c>
      <c r="M596" s="2" t="s">
        <v>26</v>
      </c>
      <c r="N596" s="2" t="s">
        <v>1627</v>
      </c>
      <c r="O596" s="2" t="s">
        <v>1628</v>
      </c>
      <c r="P596" s="2" t="s">
        <v>1629</v>
      </c>
      <c r="Q596" s="2"/>
      <c r="R596" s="2" t="s">
        <v>1630</v>
      </c>
      <c r="S596">
        <v>27.18</v>
      </c>
      <c r="T596">
        <f t="shared" si="10"/>
        <v>3.1027397260273974</v>
      </c>
      <c r="U596" s="11" t="s">
        <v>2135</v>
      </c>
      <c r="V596" t="s">
        <v>2134</v>
      </c>
    </row>
    <row r="597" spans="1:22" ht="12" customHeight="1" x14ac:dyDescent="0.3">
      <c r="A597" s="2" t="s">
        <v>1042</v>
      </c>
      <c r="B597" s="3" t="s">
        <v>75</v>
      </c>
      <c r="C597" s="3" t="s">
        <v>76</v>
      </c>
      <c r="D597" s="3" t="s">
        <v>21</v>
      </c>
      <c r="E597" s="2" t="s">
        <v>525</v>
      </c>
      <c r="F597" s="2" t="s">
        <v>1638</v>
      </c>
      <c r="G597" s="2" t="s">
        <v>1633</v>
      </c>
      <c r="H597" s="2" t="s">
        <v>1639</v>
      </c>
      <c r="I597" s="2" t="s">
        <v>1624</v>
      </c>
      <c r="J597" s="2"/>
      <c r="K597" s="2" t="s">
        <v>1640</v>
      </c>
      <c r="L597" s="7" t="s">
        <v>1641</v>
      </c>
      <c r="M597" s="2" t="s">
        <v>26</v>
      </c>
      <c r="N597" s="2" t="s">
        <v>1627</v>
      </c>
      <c r="O597" s="2" t="s">
        <v>1628</v>
      </c>
      <c r="P597" s="2" t="s">
        <v>1629</v>
      </c>
      <c r="Q597" s="2"/>
      <c r="R597" s="2" t="s">
        <v>1630</v>
      </c>
      <c r="S597">
        <v>41.77</v>
      </c>
      <c r="T597">
        <f t="shared" si="10"/>
        <v>4.7682648401826482</v>
      </c>
      <c r="U597" s="11" t="s">
        <v>2135</v>
      </c>
      <c r="V597" t="s">
        <v>2134</v>
      </c>
    </row>
    <row r="598" spans="1:22" ht="12" customHeight="1" x14ac:dyDescent="0.3">
      <c r="A598" s="2" t="s">
        <v>1043</v>
      </c>
      <c r="B598" s="3" t="s">
        <v>75</v>
      </c>
      <c r="C598" s="3" t="s">
        <v>76</v>
      </c>
      <c r="D598" s="3" t="s">
        <v>21</v>
      </c>
      <c r="E598" s="2" t="s">
        <v>525</v>
      </c>
      <c r="F598" s="2" t="s">
        <v>1643</v>
      </c>
      <c r="G598" s="2" t="s">
        <v>1633</v>
      </c>
      <c r="H598" s="2" t="s">
        <v>1644</v>
      </c>
      <c r="I598" s="2" t="s">
        <v>1624</v>
      </c>
      <c r="J598" s="2"/>
      <c r="K598" s="2" t="s">
        <v>1645</v>
      </c>
      <c r="L598" s="7" t="s">
        <v>1646</v>
      </c>
      <c r="M598" s="2" t="s">
        <v>26</v>
      </c>
      <c r="N598" s="2" t="s">
        <v>1627</v>
      </c>
      <c r="O598" s="2" t="s">
        <v>1628</v>
      </c>
      <c r="P598" s="2" t="s">
        <v>1629</v>
      </c>
      <c r="Q598" s="2"/>
      <c r="R598" s="2" t="s">
        <v>1630</v>
      </c>
      <c r="S598">
        <v>55.89</v>
      </c>
      <c r="T598">
        <f t="shared" si="10"/>
        <v>6.3801369863013697</v>
      </c>
      <c r="U598" s="11" t="s">
        <v>2135</v>
      </c>
      <c r="V598" t="s">
        <v>2134</v>
      </c>
    </row>
    <row r="599" spans="1:22" ht="12" customHeight="1" x14ac:dyDescent="0.3">
      <c r="A599" s="2" t="s">
        <v>1044</v>
      </c>
      <c r="B599" s="3" t="s">
        <v>75</v>
      </c>
      <c r="C599" s="3" t="s">
        <v>76</v>
      </c>
      <c r="D599" s="3" t="s">
        <v>21</v>
      </c>
      <c r="E599" s="2" t="s">
        <v>525</v>
      </c>
      <c r="F599" s="2" t="s">
        <v>1648</v>
      </c>
      <c r="G599" s="2" t="s">
        <v>1649</v>
      </c>
      <c r="H599" s="2" t="s">
        <v>1650</v>
      </c>
      <c r="I599" s="2" t="s">
        <v>1624</v>
      </c>
      <c r="J599" s="2"/>
      <c r="K599" s="2" t="s">
        <v>1651</v>
      </c>
      <c r="L599" s="7" t="s">
        <v>1652</v>
      </c>
      <c r="M599" s="2" t="s">
        <v>26</v>
      </c>
      <c r="N599" s="2" t="s">
        <v>1627</v>
      </c>
      <c r="O599" s="2" t="s">
        <v>1628</v>
      </c>
      <c r="P599" s="2" t="s">
        <v>1629</v>
      </c>
      <c r="Q599" s="2"/>
      <c r="R599" s="2" t="s">
        <v>1630</v>
      </c>
      <c r="S599">
        <v>25.49</v>
      </c>
      <c r="T599">
        <f t="shared" si="10"/>
        <v>2.9098173515981736</v>
      </c>
      <c r="U599" s="11" t="s">
        <v>2135</v>
      </c>
      <c r="V599" t="s">
        <v>2134</v>
      </c>
    </row>
    <row r="600" spans="1:22" ht="12" customHeight="1" x14ac:dyDescent="0.3">
      <c r="A600" s="2" t="s">
        <v>1045</v>
      </c>
      <c r="B600" s="3" t="s">
        <v>75</v>
      </c>
      <c r="C600" s="3" t="s">
        <v>76</v>
      </c>
      <c r="D600" s="3" t="s">
        <v>21</v>
      </c>
      <c r="E600" s="2" t="s">
        <v>525</v>
      </c>
      <c r="F600" s="2" t="s">
        <v>1654</v>
      </c>
      <c r="G600" s="2" t="s">
        <v>1655</v>
      </c>
      <c r="H600" s="2" t="s">
        <v>1656</v>
      </c>
      <c r="I600" s="2" t="s">
        <v>1657</v>
      </c>
      <c r="J600" s="2"/>
      <c r="K600" s="2" t="s">
        <v>1658</v>
      </c>
      <c r="L600" s="7" t="s">
        <v>1659</v>
      </c>
      <c r="M600" s="2" t="s">
        <v>1340</v>
      </c>
      <c r="N600" s="2" t="s">
        <v>1660</v>
      </c>
      <c r="O600" s="2"/>
      <c r="P600" s="2" t="s">
        <v>1661</v>
      </c>
      <c r="Q600" s="2" t="s">
        <v>1344</v>
      </c>
      <c r="R600" s="2" t="s">
        <v>1662</v>
      </c>
      <c r="S600">
        <v>51.6</v>
      </c>
      <c r="T600">
        <f t="shared" si="10"/>
        <v>5.8904109589041092</v>
      </c>
      <c r="U600" s="11" t="s">
        <v>2135</v>
      </c>
      <c r="V600" t="s">
        <v>2134</v>
      </c>
    </row>
    <row r="601" spans="1:22" ht="12" customHeight="1" x14ac:dyDescent="0.3">
      <c r="A601" s="2" t="s">
        <v>1046</v>
      </c>
      <c r="B601" s="3" t="s">
        <v>75</v>
      </c>
      <c r="C601" s="3" t="s">
        <v>76</v>
      </c>
      <c r="D601" s="3" t="s">
        <v>21</v>
      </c>
      <c r="E601" s="2" t="s">
        <v>525</v>
      </c>
      <c r="F601" s="2" t="s">
        <v>1664</v>
      </c>
      <c r="G601" s="2" t="s">
        <v>1655</v>
      </c>
      <c r="H601" s="2" t="s">
        <v>1656</v>
      </c>
      <c r="I601" s="2" t="s">
        <v>1657</v>
      </c>
      <c r="J601" s="2"/>
      <c r="K601" s="2" t="s">
        <v>1658</v>
      </c>
      <c r="L601" s="7" t="s">
        <v>1665</v>
      </c>
      <c r="M601" s="2" t="s">
        <v>1340</v>
      </c>
      <c r="N601" s="2" t="s">
        <v>1666</v>
      </c>
      <c r="O601" s="2"/>
      <c r="P601" s="2" t="s">
        <v>1661</v>
      </c>
      <c r="Q601" s="2" t="s">
        <v>1344</v>
      </c>
      <c r="R601" s="2" t="s">
        <v>1662</v>
      </c>
      <c r="S601">
        <v>65.7</v>
      </c>
      <c r="T601">
        <f t="shared" si="10"/>
        <v>7.5</v>
      </c>
      <c r="U601" s="11" t="s">
        <v>2135</v>
      </c>
      <c r="V601" t="s">
        <v>2134</v>
      </c>
    </row>
    <row r="602" spans="1:22" ht="12" customHeight="1" x14ac:dyDescent="0.3">
      <c r="A602" s="2" t="s">
        <v>1047</v>
      </c>
      <c r="B602" s="3" t="s">
        <v>66</v>
      </c>
      <c r="C602" s="3" t="s">
        <v>67</v>
      </c>
      <c r="D602" s="3" t="s">
        <v>21</v>
      </c>
      <c r="E602" s="2" t="s">
        <v>525</v>
      </c>
      <c r="F602" s="2" t="s">
        <v>1669</v>
      </c>
      <c r="G602" s="2" t="s">
        <v>1670</v>
      </c>
      <c r="H602" s="2" t="s">
        <v>1671</v>
      </c>
      <c r="I602" s="2" t="s">
        <v>1672</v>
      </c>
      <c r="J602" s="2"/>
      <c r="K602" s="2"/>
      <c r="L602" s="7" t="s">
        <v>1673</v>
      </c>
      <c r="M602" s="2" t="s">
        <v>534</v>
      </c>
      <c r="N602" s="2"/>
      <c r="O602" s="2"/>
      <c r="P602" s="2" t="s">
        <v>1674</v>
      </c>
      <c r="Q602" s="2" t="s">
        <v>1344</v>
      </c>
      <c r="R602" s="2" t="s">
        <v>1667</v>
      </c>
      <c r="S602">
        <v>52</v>
      </c>
      <c r="T602">
        <f t="shared" si="10"/>
        <v>5.9360730593607309</v>
      </c>
      <c r="U602" s="11" t="s">
        <v>2135</v>
      </c>
      <c r="V602" t="s">
        <v>2134</v>
      </c>
    </row>
    <row r="603" spans="1:22" ht="12" customHeight="1" x14ac:dyDescent="0.3">
      <c r="A603" s="2" t="s">
        <v>1048</v>
      </c>
      <c r="B603" s="3" t="s">
        <v>66</v>
      </c>
      <c r="C603" s="3" t="s">
        <v>67</v>
      </c>
      <c r="D603" s="3" t="s">
        <v>21</v>
      </c>
      <c r="E603" s="2" t="s">
        <v>525</v>
      </c>
      <c r="F603" s="2" t="s">
        <v>1676</v>
      </c>
      <c r="G603" s="2" t="s">
        <v>1670</v>
      </c>
      <c r="H603" s="2" t="s">
        <v>1677</v>
      </c>
      <c r="I603" s="2" t="s">
        <v>1672</v>
      </c>
      <c r="J603" s="2"/>
      <c r="K603" s="2" t="s">
        <v>1678</v>
      </c>
      <c r="L603" s="7" t="s">
        <v>420</v>
      </c>
      <c r="M603" s="2" t="s">
        <v>534</v>
      </c>
      <c r="N603" s="2"/>
      <c r="O603" s="2"/>
      <c r="P603" s="2" t="s">
        <v>1674</v>
      </c>
      <c r="Q603" s="2" t="s">
        <v>1344</v>
      </c>
      <c r="R603" s="2" t="s">
        <v>1667</v>
      </c>
      <c r="S603">
        <v>42</v>
      </c>
      <c r="T603">
        <f t="shared" si="10"/>
        <v>4.7945205479452051</v>
      </c>
      <c r="U603" s="11" t="s">
        <v>2135</v>
      </c>
      <c r="V603" t="s">
        <v>2134</v>
      </c>
    </row>
    <row r="604" spans="1:22" ht="12" customHeight="1" x14ac:dyDescent="0.3">
      <c r="A604" s="2" t="s">
        <v>1049</v>
      </c>
      <c r="B604" s="3" t="s">
        <v>66</v>
      </c>
      <c r="C604" s="3" t="s">
        <v>67</v>
      </c>
      <c r="D604" s="3" t="s">
        <v>21</v>
      </c>
      <c r="E604" s="2" t="s">
        <v>525</v>
      </c>
      <c r="F604" s="2" t="s">
        <v>1680</v>
      </c>
      <c r="G604" s="2" t="s">
        <v>1670</v>
      </c>
      <c r="H604" s="2" t="s">
        <v>1681</v>
      </c>
      <c r="I604" s="2" t="s">
        <v>1672</v>
      </c>
      <c r="J604" s="2"/>
      <c r="K604" s="2"/>
      <c r="L604" s="7" t="s">
        <v>112</v>
      </c>
      <c r="M604" s="2" t="s">
        <v>534</v>
      </c>
      <c r="N604" s="2"/>
      <c r="O604" s="2"/>
      <c r="P604" s="2" t="s">
        <v>1674</v>
      </c>
      <c r="Q604" s="2" t="s">
        <v>1344</v>
      </c>
      <c r="R604" s="2" t="s">
        <v>1667</v>
      </c>
      <c r="S604">
        <v>49</v>
      </c>
      <c r="T604">
        <f t="shared" si="10"/>
        <v>5.5936073059360734</v>
      </c>
      <c r="U604" s="11" t="s">
        <v>2135</v>
      </c>
      <c r="V604" t="s">
        <v>2134</v>
      </c>
    </row>
    <row r="605" spans="1:22" ht="12" customHeight="1" x14ac:dyDescent="0.3">
      <c r="A605" s="2" t="s">
        <v>1050</v>
      </c>
      <c r="B605" s="3" t="s">
        <v>66</v>
      </c>
      <c r="C605" s="3" t="s">
        <v>67</v>
      </c>
      <c r="D605" s="3" t="s">
        <v>21</v>
      </c>
      <c r="E605" s="2" t="s">
        <v>525</v>
      </c>
      <c r="F605" s="2" t="s">
        <v>1683</v>
      </c>
      <c r="G605" s="2" t="s">
        <v>1670</v>
      </c>
      <c r="H605" s="2" t="s">
        <v>1684</v>
      </c>
      <c r="I605" s="2" t="s">
        <v>1672</v>
      </c>
      <c r="J605" s="2"/>
      <c r="K605" s="2" t="s">
        <v>1678</v>
      </c>
      <c r="L605" s="7" t="s">
        <v>128</v>
      </c>
      <c r="M605" s="2" t="s">
        <v>534</v>
      </c>
      <c r="N605" s="2"/>
      <c r="O605" s="2"/>
      <c r="P605" s="2" t="s">
        <v>1674</v>
      </c>
      <c r="Q605" s="2" t="s">
        <v>1344</v>
      </c>
      <c r="R605" s="2" t="s">
        <v>1667</v>
      </c>
      <c r="S605">
        <v>32</v>
      </c>
      <c r="T605">
        <f t="shared" si="10"/>
        <v>3.6529680365296802</v>
      </c>
      <c r="U605" s="11" t="s">
        <v>2135</v>
      </c>
      <c r="V605" t="s">
        <v>2134</v>
      </c>
    </row>
    <row r="606" spans="1:22" ht="12" customHeight="1" x14ac:dyDescent="0.3">
      <c r="A606" s="2" t="s">
        <v>1051</v>
      </c>
      <c r="B606" s="3" t="s">
        <v>75</v>
      </c>
      <c r="C606" s="3" t="s">
        <v>76</v>
      </c>
      <c r="D606" s="3" t="s">
        <v>21</v>
      </c>
      <c r="E606" s="2" t="s">
        <v>525</v>
      </c>
      <c r="F606" s="2" t="s">
        <v>1686</v>
      </c>
      <c r="G606" s="2" t="s">
        <v>1670</v>
      </c>
      <c r="H606" s="2" t="s">
        <v>1681</v>
      </c>
      <c r="I606" s="2" t="s">
        <v>1672</v>
      </c>
      <c r="J606" s="2"/>
      <c r="K606" s="2"/>
      <c r="L606" s="7" t="s">
        <v>427</v>
      </c>
      <c r="M606" s="2" t="s">
        <v>534</v>
      </c>
      <c r="N606" s="2"/>
      <c r="O606" s="2"/>
      <c r="P606" s="2" t="s">
        <v>1674</v>
      </c>
      <c r="Q606" s="2" t="s">
        <v>1344</v>
      </c>
      <c r="R606" s="2" t="s">
        <v>1667</v>
      </c>
      <c r="S606">
        <v>58</v>
      </c>
      <c r="T606">
        <f t="shared" si="10"/>
        <v>6.6210045662100461</v>
      </c>
      <c r="U606" s="11" t="s">
        <v>2135</v>
      </c>
      <c r="V606" t="s">
        <v>2134</v>
      </c>
    </row>
    <row r="607" spans="1:22" ht="12" customHeight="1" x14ac:dyDescent="0.3">
      <c r="A607" s="2" t="s">
        <v>1052</v>
      </c>
      <c r="B607" s="3" t="s">
        <v>75</v>
      </c>
      <c r="C607" s="3" t="s">
        <v>76</v>
      </c>
      <c r="D607" s="3" t="s">
        <v>21</v>
      </c>
      <c r="E607" s="2" t="s">
        <v>525</v>
      </c>
      <c r="F607" s="2" t="s">
        <v>1688</v>
      </c>
      <c r="G607" s="2" t="s">
        <v>1670</v>
      </c>
      <c r="H607" s="2" t="s">
        <v>1684</v>
      </c>
      <c r="I607" s="2" t="s">
        <v>1672</v>
      </c>
      <c r="J607" s="2"/>
      <c r="K607" s="2" t="s">
        <v>1678</v>
      </c>
      <c r="L607" s="7" t="s">
        <v>47</v>
      </c>
      <c r="M607" s="2" t="s">
        <v>534</v>
      </c>
      <c r="N607" s="2"/>
      <c r="O607" s="2"/>
      <c r="P607" s="2" t="s">
        <v>1674</v>
      </c>
      <c r="Q607" s="2" t="s">
        <v>1344</v>
      </c>
      <c r="R607" s="2" t="s">
        <v>1667</v>
      </c>
      <c r="S607">
        <v>46</v>
      </c>
      <c r="T607">
        <f t="shared" si="10"/>
        <v>5.2511415525114158</v>
      </c>
      <c r="U607" s="11" t="s">
        <v>2135</v>
      </c>
      <c r="V607" t="s">
        <v>2134</v>
      </c>
    </row>
    <row r="608" spans="1:22" ht="12" customHeight="1" x14ac:dyDescent="0.3">
      <c r="A608" s="2" t="s">
        <v>1053</v>
      </c>
      <c r="B608" s="3" t="s">
        <v>75</v>
      </c>
      <c r="C608" s="3" t="s">
        <v>76</v>
      </c>
      <c r="D608" s="3" t="s">
        <v>21</v>
      </c>
      <c r="E608" s="2" t="s">
        <v>525</v>
      </c>
      <c r="F608" s="2" t="s">
        <v>1690</v>
      </c>
      <c r="G608" s="2" t="s">
        <v>1670</v>
      </c>
      <c r="H608" s="2" t="s">
        <v>1681</v>
      </c>
      <c r="I608" s="2" t="s">
        <v>1672</v>
      </c>
      <c r="J608" s="2"/>
      <c r="K608" s="2"/>
      <c r="L608" s="7" t="s">
        <v>312</v>
      </c>
      <c r="M608" s="2" t="s">
        <v>534</v>
      </c>
      <c r="N608" s="2"/>
      <c r="O608" s="2"/>
      <c r="P608" s="2" t="s">
        <v>1674</v>
      </c>
      <c r="Q608" s="2" t="s">
        <v>1344</v>
      </c>
      <c r="R608" s="2" t="s">
        <v>1667</v>
      </c>
      <c r="S608">
        <v>11</v>
      </c>
      <c r="T608">
        <f t="shared" si="10"/>
        <v>1.2557077625570776</v>
      </c>
      <c r="U608" s="11" t="s">
        <v>2135</v>
      </c>
      <c r="V608" t="s">
        <v>2134</v>
      </c>
    </row>
    <row r="609" spans="1:22" ht="12" customHeight="1" x14ac:dyDescent="0.3">
      <c r="A609" s="2" t="s">
        <v>1054</v>
      </c>
      <c r="B609" s="3" t="s">
        <v>75</v>
      </c>
      <c r="C609" s="3" t="s">
        <v>76</v>
      </c>
      <c r="D609" s="3" t="s">
        <v>21</v>
      </c>
      <c r="E609" s="2" t="s">
        <v>525</v>
      </c>
      <c r="F609" s="2" t="s">
        <v>1692</v>
      </c>
      <c r="G609" s="2" t="s">
        <v>1670</v>
      </c>
      <c r="H609" s="2" t="s">
        <v>1684</v>
      </c>
      <c r="I609" s="2" t="s">
        <v>1672</v>
      </c>
      <c r="J609" s="2"/>
      <c r="K609" s="2" t="s">
        <v>1678</v>
      </c>
      <c r="L609" s="7" t="s">
        <v>317</v>
      </c>
      <c r="M609" s="2" t="s">
        <v>534</v>
      </c>
      <c r="N609" s="2"/>
      <c r="O609" s="2"/>
      <c r="P609" s="2" t="s">
        <v>1674</v>
      </c>
      <c r="Q609" s="2" t="s">
        <v>1344</v>
      </c>
      <c r="R609" s="2" t="s">
        <v>1667</v>
      </c>
      <c r="S609">
        <v>16</v>
      </c>
      <c r="T609">
        <f t="shared" si="10"/>
        <v>1.8264840182648401</v>
      </c>
      <c r="U609" s="11" t="s">
        <v>2135</v>
      </c>
      <c r="V609" t="s">
        <v>2134</v>
      </c>
    </row>
    <row r="610" spans="1:22" ht="12" customHeight="1" x14ac:dyDescent="0.3">
      <c r="A610" s="2" t="s">
        <v>1055</v>
      </c>
      <c r="B610" s="3" t="s">
        <v>19</v>
      </c>
      <c r="C610" s="3" t="s">
        <v>20</v>
      </c>
      <c r="D610" s="3" t="s">
        <v>21</v>
      </c>
      <c r="E610" s="2" t="s">
        <v>525</v>
      </c>
      <c r="F610" s="2" t="s">
        <v>1694</v>
      </c>
      <c r="G610" s="2" t="s">
        <v>1670</v>
      </c>
      <c r="H610" s="2" t="s">
        <v>1695</v>
      </c>
      <c r="I610" s="2" t="s">
        <v>1672</v>
      </c>
      <c r="J610" s="2"/>
      <c r="K610" s="2" t="s">
        <v>1696</v>
      </c>
      <c r="L610" s="7" t="s">
        <v>417</v>
      </c>
      <c r="M610" s="2" t="s">
        <v>534</v>
      </c>
      <c r="N610" s="2"/>
      <c r="O610" s="2"/>
      <c r="P610" s="2" t="s">
        <v>1674</v>
      </c>
      <c r="Q610" s="2" t="s">
        <v>1344</v>
      </c>
      <c r="R610" s="2" t="s">
        <v>1667</v>
      </c>
      <c r="S610">
        <v>65</v>
      </c>
      <c r="T610">
        <f t="shared" si="10"/>
        <v>7.4200913242009134</v>
      </c>
      <c r="U610" s="11" t="s">
        <v>2135</v>
      </c>
      <c r="V610" t="s">
        <v>2134</v>
      </c>
    </row>
    <row r="611" spans="1:22" ht="12" customHeight="1" x14ac:dyDescent="0.3">
      <c r="A611" s="2" t="s">
        <v>1056</v>
      </c>
      <c r="B611" s="3" t="s">
        <v>19</v>
      </c>
      <c r="C611" s="3" t="s">
        <v>20</v>
      </c>
      <c r="D611" s="3" t="s">
        <v>21</v>
      </c>
      <c r="E611" s="2" t="s">
        <v>525</v>
      </c>
      <c r="F611" s="2" t="s">
        <v>1698</v>
      </c>
      <c r="G611" s="2" t="s">
        <v>1670</v>
      </c>
      <c r="H611" s="2" t="s">
        <v>1699</v>
      </c>
      <c r="I611" s="2" t="s">
        <v>1672</v>
      </c>
      <c r="J611" s="2"/>
      <c r="K611" s="2" t="s">
        <v>1696</v>
      </c>
      <c r="L611" s="7" t="s">
        <v>120</v>
      </c>
      <c r="M611" s="2" t="s">
        <v>534</v>
      </c>
      <c r="N611" s="2"/>
      <c r="O611" s="2"/>
      <c r="P611" s="2" t="s">
        <v>1674</v>
      </c>
      <c r="Q611" s="2" t="s">
        <v>1344</v>
      </c>
      <c r="R611" s="2" t="s">
        <v>1667</v>
      </c>
      <c r="S611">
        <v>44</v>
      </c>
      <c r="T611">
        <f t="shared" si="10"/>
        <v>5.0228310502283104</v>
      </c>
      <c r="U611" s="11" t="s">
        <v>2135</v>
      </c>
      <c r="V611" t="s">
        <v>2134</v>
      </c>
    </row>
    <row r="612" spans="1:22" ht="12" customHeight="1" x14ac:dyDescent="0.3">
      <c r="A612" s="2" t="s">
        <v>1057</v>
      </c>
      <c r="B612" s="3" t="s">
        <v>35</v>
      </c>
      <c r="C612" s="3" t="s">
        <v>36</v>
      </c>
      <c r="D612" s="3" t="s">
        <v>21</v>
      </c>
      <c r="E612" s="2" t="s">
        <v>525</v>
      </c>
      <c r="F612" s="2" t="s">
        <v>1701</v>
      </c>
      <c r="G612" s="2" t="s">
        <v>1670</v>
      </c>
      <c r="H612" s="2" t="s">
        <v>1702</v>
      </c>
      <c r="I612" s="2" t="s">
        <v>1672</v>
      </c>
      <c r="J612" s="2"/>
      <c r="K612" s="2" t="s">
        <v>1703</v>
      </c>
      <c r="L612" s="7" t="s">
        <v>262</v>
      </c>
      <c r="M612" s="2" t="s">
        <v>534</v>
      </c>
      <c r="N612" s="2"/>
      <c r="O612" s="2"/>
      <c r="P612" s="2" t="s">
        <v>1674</v>
      </c>
      <c r="Q612" s="2" t="s">
        <v>1344</v>
      </c>
      <c r="R612" s="2" t="s">
        <v>1667</v>
      </c>
      <c r="S612">
        <v>3</v>
      </c>
      <c r="T612">
        <f t="shared" si="10"/>
        <v>0.34246575342465752</v>
      </c>
      <c r="U612" s="11" t="s">
        <v>2135</v>
      </c>
      <c r="V612" t="s">
        <v>2134</v>
      </c>
    </row>
    <row r="613" spans="1:22" ht="12" customHeight="1" x14ac:dyDescent="0.3">
      <c r="A613" s="2" t="s">
        <v>1058</v>
      </c>
      <c r="B613" s="3" t="s">
        <v>75</v>
      </c>
      <c r="C613" s="3" t="s">
        <v>76</v>
      </c>
      <c r="D613" s="3" t="s">
        <v>21</v>
      </c>
      <c r="E613" s="2" t="s">
        <v>525</v>
      </c>
      <c r="F613" s="2" t="s">
        <v>1705</v>
      </c>
      <c r="G613" s="2" t="s">
        <v>1670</v>
      </c>
      <c r="H613" s="2" t="s">
        <v>1681</v>
      </c>
      <c r="I613" s="2" t="s">
        <v>1672</v>
      </c>
      <c r="J613" s="2"/>
      <c r="K613" s="2" t="s">
        <v>1706</v>
      </c>
      <c r="L613" s="7" t="s">
        <v>128</v>
      </c>
      <c r="M613" s="2" t="s">
        <v>534</v>
      </c>
      <c r="N613" s="2"/>
      <c r="O613" s="2"/>
      <c r="P613" s="2" t="s">
        <v>1674</v>
      </c>
      <c r="Q613" s="2" t="s">
        <v>1344</v>
      </c>
      <c r="R613" s="2" t="s">
        <v>1667</v>
      </c>
      <c r="S613">
        <v>32</v>
      </c>
      <c r="T613">
        <f t="shared" si="10"/>
        <v>3.6529680365296802</v>
      </c>
      <c r="U613" s="11" t="s">
        <v>2135</v>
      </c>
      <c r="V613" t="s">
        <v>2134</v>
      </c>
    </row>
    <row r="614" spans="1:22" ht="12" customHeight="1" x14ac:dyDescent="0.3">
      <c r="A614" s="2" t="s">
        <v>1059</v>
      </c>
      <c r="B614" s="3" t="s">
        <v>75</v>
      </c>
      <c r="C614" s="3" t="s">
        <v>76</v>
      </c>
      <c r="D614" s="3" t="s">
        <v>21</v>
      </c>
      <c r="E614" s="2" t="s">
        <v>525</v>
      </c>
      <c r="F614" s="2" t="s">
        <v>1708</v>
      </c>
      <c r="G614" s="2" t="s">
        <v>1670</v>
      </c>
      <c r="H614" s="2" t="s">
        <v>1684</v>
      </c>
      <c r="I614" s="2" t="s">
        <v>1672</v>
      </c>
      <c r="J614" s="2"/>
      <c r="K614" s="2" t="s">
        <v>1709</v>
      </c>
      <c r="L614" s="7" t="s">
        <v>431</v>
      </c>
      <c r="M614" s="2" t="s">
        <v>534</v>
      </c>
      <c r="N614" s="2"/>
      <c r="O614" s="2"/>
      <c r="P614" s="2" t="s">
        <v>1674</v>
      </c>
      <c r="Q614" s="2" t="s">
        <v>1344</v>
      </c>
      <c r="R614" s="2" t="s">
        <v>1667</v>
      </c>
      <c r="S614">
        <v>26</v>
      </c>
      <c r="T614">
        <f t="shared" si="10"/>
        <v>2.9680365296803655</v>
      </c>
      <c r="U614" s="11" t="s">
        <v>2135</v>
      </c>
      <c r="V614" t="s">
        <v>2134</v>
      </c>
    </row>
    <row r="615" spans="1:22" ht="12" customHeight="1" x14ac:dyDescent="0.3">
      <c r="A615" s="2" t="s">
        <v>1060</v>
      </c>
      <c r="B615" s="3" t="s">
        <v>438</v>
      </c>
      <c r="C615" s="3" t="s">
        <v>439</v>
      </c>
      <c r="D615" s="3" t="s">
        <v>21</v>
      </c>
      <c r="E615" s="2" t="s">
        <v>1333</v>
      </c>
      <c r="F615" s="2" t="s">
        <v>1711</v>
      </c>
      <c r="G615" s="2" t="s">
        <v>1712</v>
      </c>
      <c r="H615" s="2"/>
      <c r="I615" s="2" t="s">
        <v>1713</v>
      </c>
      <c r="J615" s="2"/>
      <c r="K615" s="2"/>
      <c r="L615" s="7" t="s">
        <v>1714</v>
      </c>
      <c r="M615" s="2" t="s">
        <v>1715</v>
      </c>
      <c r="N615" s="2"/>
      <c r="O615" s="2"/>
      <c r="P615" s="2" t="s">
        <v>1716</v>
      </c>
      <c r="Q615" s="2" t="s">
        <v>1717</v>
      </c>
      <c r="R615" s="2" t="s">
        <v>1718</v>
      </c>
      <c r="S615">
        <v>93.5</v>
      </c>
      <c r="T615">
        <f>S615/24</f>
        <v>3.8958333333333335</v>
      </c>
      <c r="U615" s="11" t="s">
        <v>2135</v>
      </c>
      <c r="V615" t="s">
        <v>2134</v>
      </c>
    </row>
    <row r="616" spans="1:22" ht="12" customHeight="1" x14ac:dyDescent="0.3">
      <c r="A616" s="2" t="s">
        <v>1061</v>
      </c>
      <c r="B616" s="3" t="s">
        <v>438</v>
      </c>
      <c r="C616" s="3" t="s">
        <v>439</v>
      </c>
      <c r="D616" s="3" t="s">
        <v>21</v>
      </c>
      <c r="E616" s="2" t="s">
        <v>1333</v>
      </c>
      <c r="F616" s="2" t="s">
        <v>1711</v>
      </c>
      <c r="G616" s="2" t="s">
        <v>1720</v>
      </c>
      <c r="H616" s="2" t="s">
        <v>1721</v>
      </c>
      <c r="I616" s="2" t="s">
        <v>1713</v>
      </c>
      <c r="J616" s="2"/>
      <c r="K616" s="2"/>
      <c r="L616" s="7" t="s">
        <v>446</v>
      </c>
      <c r="M616" s="2" t="s">
        <v>1715</v>
      </c>
      <c r="N616" s="2"/>
      <c r="O616" s="2"/>
      <c r="P616" s="2" t="s">
        <v>1722</v>
      </c>
      <c r="Q616" s="2" t="s">
        <v>1717</v>
      </c>
      <c r="R616" s="2" t="s">
        <v>1718</v>
      </c>
      <c r="S616">
        <v>190</v>
      </c>
      <c r="T616">
        <f t="shared" ref="T616:T621" si="11">S616/24</f>
        <v>7.916666666666667</v>
      </c>
      <c r="U616" s="11" t="s">
        <v>2135</v>
      </c>
      <c r="V616" t="s">
        <v>2134</v>
      </c>
    </row>
    <row r="617" spans="1:22" ht="12" customHeight="1" x14ac:dyDescent="0.3">
      <c r="A617" s="2" t="s">
        <v>1062</v>
      </c>
      <c r="B617" s="3" t="s">
        <v>35</v>
      </c>
      <c r="C617" s="3" t="s">
        <v>36</v>
      </c>
      <c r="D617" s="3" t="s">
        <v>21</v>
      </c>
      <c r="E617" s="2" t="s">
        <v>1333</v>
      </c>
      <c r="F617" s="2" t="s">
        <v>1724</v>
      </c>
      <c r="G617" s="2" t="s">
        <v>1725</v>
      </c>
      <c r="H617" s="2"/>
      <c r="I617" s="2" t="s">
        <v>1713</v>
      </c>
      <c r="J617" s="2"/>
      <c r="K617" s="2"/>
      <c r="L617" s="7" t="s">
        <v>1726</v>
      </c>
      <c r="M617" s="2" t="s">
        <v>1715</v>
      </c>
      <c r="N617" s="2"/>
      <c r="O617" s="2"/>
      <c r="P617" s="2"/>
      <c r="Q617" s="2" t="s">
        <v>1717</v>
      </c>
      <c r="R617" s="2" t="s">
        <v>1718</v>
      </c>
      <c r="S617">
        <v>25.2</v>
      </c>
      <c r="T617">
        <f t="shared" si="11"/>
        <v>1.05</v>
      </c>
      <c r="U617" s="11" t="s">
        <v>2135</v>
      </c>
      <c r="V617" t="s">
        <v>2134</v>
      </c>
    </row>
    <row r="618" spans="1:22" ht="12" customHeight="1" x14ac:dyDescent="0.3">
      <c r="A618" s="2" t="s">
        <v>1063</v>
      </c>
      <c r="B618" s="3" t="s">
        <v>438</v>
      </c>
      <c r="C618" s="3" t="s">
        <v>439</v>
      </c>
      <c r="D618" s="3" t="s">
        <v>21</v>
      </c>
      <c r="E618" s="2" t="s">
        <v>1333</v>
      </c>
      <c r="F618" s="2" t="s">
        <v>1711</v>
      </c>
      <c r="G618" s="2"/>
      <c r="H618" s="2" t="s">
        <v>1728</v>
      </c>
      <c r="I618" s="2" t="s">
        <v>1729</v>
      </c>
      <c r="J618" s="2" t="s">
        <v>1730</v>
      </c>
      <c r="K618" s="2" t="s">
        <v>1731</v>
      </c>
      <c r="L618" s="7" t="s">
        <v>1732</v>
      </c>
      <c r="M618" s="2" t="s">
        <v>1715</v>
      </c>
      <c r="N618" s="2"/>
      <c r="O618" s="2"/>
      <c r="P618" s="2"/>
      <c r="Q618" s="2" t="s">
        <v>1717</v>
      </c>
      <c r="R618" s="2" t="s">
        <v>1718</v>
      </c>
      <c r="S618">
        <v>156</v>
      </c>
      <c r="T618">
        <f t="shared" si="11"/>
        <v>6.5</v>
      </c>
      <c r="U618" s="11" t="s">
        <v>2135</v>
      </c>
      <c r="V618" t="s">
        <v>2134</v>
      </c>
    </row>
    <row r="619" spans="1:22" ht="12" customHeight="1" x14ac:dyDescent="0.3">
      <c r="A619" s="2" t="s">
        <v>1064</v>
      </c>
      <c r="B619" s="3" t="s">
        <v>438</v>
      </c>
      <c r="C619" s="3" t="s">
        <v>439</v>
      </c>
      <c r="D619" s="3" t="s">
        <v>21</v>
      </c>
      <c r="E619" s="2" t="s">
        <v>1333</v>
      </c>
      <c r="F619" s="2" t="s">
        <v>1711</v>
      </c>
      <c r="G619" s="2"/>
      <c r="H619" s="2" t="s">
        <v>1728</v>
      </c>
      <c r="I619" s="2" t="s">
        <v>1729</v>
      </c>
      <c r="J619" s="2" t="s">
        <v>1734</v>
      </c>
      <c r="K619" s="2" t="s">
        <v>1735</v>
      </c>
      <c r="L619" s="7" t="s">
        <v>1736</v>
      </c>
      <c r="M619" s="2" t="s">
        <v>1715</v>
      </c>
      <c r="N619" s="2"/>
      <c r="O619" s="2"/>
      <c r="P619" s="2"/>
      <c r="Q619" s="2" t="s">
        <v>1717</v>
      </c>
      <c r="R619" s="2" t="s">
        <v>1718</v>
      </c>
      <c r="S619">
        <v>0.13100000000000001</v>
      </c>
      <c r="T619">
        <f t="shared" si="11"/>
        <v>5.4583333333333333E-3</v>
      </c>
      <c r="U619" s="11" t="s">
        <v>2135</v>
      </c>
      <c r="V619" t="s">
        <v>2134</v>
      </c>
    </row>
    <row r="620" spans="1:22" ht="12" customHeight="1" x14ac:dyDescent="0.3">
      <c r="A620" s="2" t="s">
        <v>1065</v>
      </c>
      <c r="B620" s="3" t="s">
        <v>438</v>
      </c>
      <c r="C620" s="3" t="s">
        <v>439</v>
      </c>
      <c r="D620" s="3" t="s">
        <v>21</v>
      </c>
      <c r="E620" s="2" t="s">
        <v>1333</v>
      </c>
      <c r="F620" s="2" t="s">
        <v>1711</v>
      </c>
      <c r="G620" s="2"/>
      <c r="H620" s="2" t="s">
        <v>1728</v>
      </c>
      <c r="I620" s="2" t="s">
        <v>1729</v>
      </c>
      <c r="J620" s="2" t="s">
        <v>1738</v>
      </c>
      <c r="K620" s="2"/>
      <c r="L620" s="7" t="s">
        <v>1739</v>
      </c>
      <c r="M620" s="2" t="s">
        <v>1715</v>
      </c>
      <c r="N620" s="2"/>
      <c r="O620" s="2"/>
      <c r="P620" s="2" t="s">
        <v>1740</v>
      </c>
      <c r="Q620" s="2" t="s">
        <v>1717</v>
      </c>
      <c r="R620" s="2" t="s">
        <v>1718</v>
      </c>
      <c r="S620">
        <v>205.3</v>
      </c>
      <c r="T620">
        <f t="shared" si="11"/>
        <v>8.5541666666666671</v>
      </c>
      <c r="U620" s="11" t="s">
        <v>2135</v>
      </c>
      <c r="V620" t="s">
        <v>2134</v>
      </c>
    </row>
    <row r="621" spans="1:22" ht="12" customHeight="1" x14ac:dyDescent="0.3">
      <c r="A621" s="2" t="s">
        <v>1066</v>
      </c>
      <c r="B621" s="3" t="s">
        <v>438</v>
      </c>
      <c r="C621" s="3" t="s">
        <v>439</v>
      </c>
      <c r="D621" s="3" t="s">
        <v>21</v>
      </c>
      <c r="E621" s="2" t="s">
        <v>1333</v>
      </c>
      <c r="F621" s="2" t="s">
        <v>1711</v>
      </c>
      <c r="G621" s="2"/>
      <c r="H621" s="2" t="s">
        <v>1728</v>
      </c>
      <c r="I621" s="2" t="s">
        <v>1729</v>
      </c>
      <c r="J621" s="2" t="s">
        <v>1742</v>
      </c>
      <c r="K621" s="2"/>
      <c r="L621" s="7" t="s">
        <v>1743</v>
      </c>
      <c r="M621" s="2" t="s">
        <v>1715</v>
      </c>
      <c r="N621" s="2"/>
      <c r="O621" s="2"/>
      <c r="P621" s="2" t="s">
        <v>1740</v>
      </c>
      <c r="Q621" s="2" t="s">
        <v>1717</v>
      </c>
      <c r="R621" s="2" t="s">
        <v>1718</v>
      </c>
      <c r="S621">
        <v>143.30000000000001</v>
      </c>
      <c r="T621">
        <f t="shared" si="11"/>
        <v>5.9708333333333341</v>
      </c>
      <c r="U621" s="11" t="s">
        <v>2135</v>
      </c>
      <c r="V621" t="s">
        <v>2134</v>
      </c>
    </row>
    <row r="622" spans="1:22" ht="12" customHeight="1" x14ac:dyDescent="0.3">
      <c r="A622" s="2" t="s">
        <v>1068</v>
      </c>
      <c r="B622" s="3" t="s">
        <v>438</v>
      </c>
      <c r="C622" s="3" t="s">
        <v>439</v>
      </c>
      <c r="D622" s="3" t="s">
        <v>21</v>
      </c>
      <c r="E622" s="2" t="s">
        <v>1333</v>
      </c>
      <c r="F622" s="2" t="s">
        <v>1711</v>
      </c>
      <c r="G622" s="2" t="s">
        <v>1745</v>
      </c>
      <c r="H622" s="2" t="s">
        <v>1728</v>
      </c>
      <c r="I622" s="2" t="s">
        <v>1729</v>
      </c>
      <c r="J622" s="2" t="s">
        <v>1746</v>
      </c>
      <c r="K622" s="2"/>
      <c r="L622" s="7" t="s">
        <v>1747</v>
      </c>
      <c r="M622" s="2" t="s">
        <v>1748</v>
      </c>
      <c r="N622" s="2"/>
      <c r="O622" s="2"/>
      <c r="P622" s="2"/>
      <c r="Q622" s="2" t="s">
        <v>1717</v>
      </c>
      <c r="R622" s="2" t="s">
        <v>1718</v>
      </c>
      <c r="S622">
        <v>8.9499999999999993</v>
      </c>
      <c r="T622">
        <f>(16.04*S622)/24</f>
        <v>5.981583333333333</v>
      </c>
      <c r="U622" s="11" t="s">
        <v>2135</v>
      </c>
      <c r="V622" t="s">
        <v>2134</v>
      </c>
    </row>
    <row r="623" spans="1:22" ht="12" customHeight="1" x14ac:dyDescent="0.3">
      <c r="A623" s="2" t="s">
        <v>1069</v>
      </c>
      <c r="B623" s="3" t="s">
        <v>438</v>
      </c>
      <c r="C623" s="3" t="s">
        <v>439</v>
      </c>
      <c r="D623" s="3" t="s">
        <v>21</v>
      </c>
      <c r="E623" s="2" t="s">
        <v>1333</v>
      </c>
      <c r="F623" s="2" t="s">
        <v>1711</v>
      </c>
      <c r="G623" s="2" t="s">
        <v>1745</v>
      </c>
      <c r="H623" s="2" t="s">
        <v>1728</v>
      </c>
      <c r="I623" s="2" t="s">
        <v>1729</v>
      </c>
      <c r="J623" s="2" t="s">
        <v>1750</v>
      </c>
      <c r="K623" s="2"/>
      <c r="L623" s="7" t="s">
        <v>1751</v>
      </c>
      <c r="M623" s="2" t="s">
        <v>1748</v>
      </c>
      <c r="N623" s="2"/>
      <c r="O623" s="2"/>
      <c r="P623" s="2"/>
      <c r="Q623" s="2" t="s">
        <v>1717</v>
      </c>
      <c r="R623" s="2" t="s">
        <v>1718</v>
      </c>
      <c r="S623">
        <v>12.8</v>
      </c>
      <c r="T623">
        <f>(16.04*S623)/24</f>
        <v>8.5546666666666678</v>
      </c>
      <c r="U623" s="11" t="s">
        <v>2135</v>
      </c>
      <c r="V623" t="s">
        <v>2134</v>
      </c>
    </row>
    <row r="624" spans="1:22" ht="12" customHeight="1" x14ac:dyDescent="0.3">
      <c r="A624" s="2" t="s">
        <v>1070</v>
      </c>
      <c r="B624" s="3" t="s">
        <v>438</v>
      </c>
      <c r="C624" s="3" t="s">
        <v>439</v>
      </c>
      <c r="D624" s="3" t="s">
        <v>21</v>
      </c>
      <c r="E624" s="2" t="s">
        <v>1333</v>
      </c>
      <c r="F624" s="2" t="s">
        <v>1711</v>
      </c>
      <c r="G624" s="2" t="s">
        <v>1753</v>
      </c>
      <c r="H624" s="2" t="s">
        <v>1728</v>
      </c>
      <c r="I624" s="2" t="s">
        <v>1729</v>
      </c>
      <c r="J624" s="2" t="s">
        <v>1754</v>
      </c>
      <c r="K624" s="2"/>
      <c r="L624" s="7" t="s">
        <v>1755</v>
      </c>
      <c r="M624" s="2" t="s">
        <v>1715</v>
      </c>
      <c r="N624" s="2"/>
      <c r="O624" s="2"/>
      <c r="P624" s="2" t="s">
        <v>1756</v>
      </c>
      <c r="Q624" s="2" t="s">
        <v>1717</v>
      </c>
      <c r="R624" s="2" t="s">
        <v>1718</v>
      </c>
      <c r="S624">
        <v>143.5</v>
      </c>
      <c r="T624">
        <f>S624/24</f>
        <v>5.979166666666667</v>
      </c>
      <c r="U624" s="11" t="s">
        <v>2135</v>
      </c>
      <c r="V624" t="s">
        <v>2134</v>
      </c>
    </row>
    <row r="625" spans="1:22" ht="12" customHeight="1" x14ac:dyDescent="0.3">
      <c r="A625" s="2" t="s">
        <v>1071</v>
      </c>
      <c r="B625" s="3" t="s">
        <v>438</v>
      </c>
      <c r="C625" s="3" t="s">
        <v>439</v>
      </c>
      <c r="D625" s="3" t="s">
        <v>21</v>
      </c>
      <c r="E625" s="2" t="s">
        <v>1333</v>
      </c>
      <c r="F625" s="2" t="s">
        <v>1711</v>
      </c>
      <c r="G625" s="2" t="s">
        <v>1753</v>
      </c>
      <c r="H625" s="2" t="s">
        <v>1728</v>
      </c>
      <c r="I625" s="2" t="s">
        <v>1729</v>
      </c>
      <c r="J625" s="2" t="s">
        <v>1758</v>
      </c>
      <c r="K625" s="2"/>
      <c r="L625" s="7" t="s">
        <v>456</v>
      </c>
      <c r="M625" s="2" t="s">
        <v>1715</v>
      </c>
      <c r="N625" s="2"/>
      <c r="O625" s="2"/>
      <c r="P625" s="2" t="s">
        <v>1756</v>
      </c>
      <c r="Q625" s="2" t="s">
        <v>1717</v>
      </c>
      <c r="R625" s="2" t="s">
        <v>1718</v>
      </c>
      <c r="S625">
        <v>205</v>
      </c>
      <c r="T625">
        <f>S625/24</f>
        <v>8.5416666666666661</v>
      </c>
      <c r="U625" s="11" t="s">
        <v>2135</v>
      </c>
      <c r="V625" t="s">
        <v>2134</v>
      </c>
    </row>
    <row r="626" spans="1:22" ht="12" customHeight="1" x14ac:dyDescent="0.3">
      <c r="A626" s="2" t="s">
        <v>1072</v>
      </c>
      <c r="B626" s="3" t="s">
        <v>35</v>
      </c>
      <c r="C626" s="3" t="s">
        <v>36</v>
      </c>
      <c r="D626" s="3" t="s">
        <v>21</v>
      </c>
      <c r="E626" s="2" t="s">
        <v>1333</v>
      </c>
      <c r="F626" s="2" t="s">
        <v>1724</v>
      </c>
      <c r="G626" s="2" t="s">
        <v>1760</v>
      </c>
      <c r="H626" s="2" t="s">
        <v>1761</v>
      </c>
      <c r="I626" s="2" t="s">
        <v>1762</v>
      </c>
      <c r="J626" s="2"/>
      <c r="K626" s="2"/>
      <c r="L626" s="7" t="s">
        <v>1763</v>
      </c>
      <c r="M626" s="2" t="s">
        <v>26</v>
      </c>
      <c r="N626" s="2"/>
      <c r="O626" s="2"/>
      <c r="P626" s="2" t="s">
        <v>1764</v>
      </c>
      <c r="Q626" s="2" t="s">
        <v>1717</v>
      </c>
      <c r="R626" s="2" t="s">
        <v>1718</v>
      </c>
      <c r="S626">
        <v>8.5</v>
      </c>
      <c r="T626">
        <f>(S626*1000)/(365*24)</f>
        <v>0.97031963470319638</v>
      </c>
      <c r="U626" s="11" t="s">
        <v>2135</v>
      </c>
      <c r="V626" t="s">
        <v>2134</v>
      </c>
    </row>
    <row r="627" spans="1:22" ht="12" customHeight="1" x14ac:dyDescent="0.3">
      <c r="A627" s="2" t="s">
        <v>1073</v>
      </c>
      <c r="B627" s="3" t="s">
        <v>35</v>
      </c>
      <c r="C627" s="3" t="s">
        <v>36</v>
      </c>
      <c r="D627" s="3" t="s">
        <v>21</v>
      </c>
      <c r="E627" s="2" t="s">
        <v>1333</v>
      </c>
      <c r="F627" s="2" t="s">
        <v>1724</v>
      </c>
      <c r="G627" s="2" t="s">
        <v>1766</v>
      </c>
      <c r="H627" s="2" t="s">
        <v>1761</v>
      </c>
      <c r="I627" s="2" t="s">
        <v>1762</v>
      </c>
      <c r="J627" s="2"/>
      <c r="K627" s="2"/>
      <c r="L627" s="7" t="s">
        <v>42</v>
      </c>
      <c r="M627" s="2" t="s">
        <v>26</v>
      </c>
      <c r="N627" s="2"/>
      <c r="O627" s="2"/>
      <c r="P627" s="2" t="s">
        <v>1764</v>
      </c>
      <c r="Q627" s="2" t="s">
        <v>1717</v>
      </c>
      <c r="R627" s="2" t="s">
        <v>1718</v>
      </c>
      <c r="S627">
        <v>5</v>
      </c>
      <c r="T627">
        <f>(S627*1000)/(365*24)</f>
        <v>0.57077625570776258</v>
      </c>
      <c r="U627" s="11" t="s">
        <v>2135</v>
      </c>
      <c r="V627" t="s">
        <v>2134</v>
      </c>
    </row>
    <row r="628" spans="1:22" ht="12" customHeight="1" x14ac:dyDescent="0.3">
      <c r="A628" s="2" t="s">
        <v>1074</v>
      </c>
      <c r="B628" s="3" t="s">
        <v>35</v>
      </c>
      <c r="C628" s="3" t="s">
        <v>36</v>
      </c>
      <c r="D628" s="3" t="s">
        <v>21</v>
      </c>
      <c r="E628" s="2" t="s">
        <v>1333</v>
      </c>
      <c r="F628" s="2" t="s">
        <v>1724</v>
      </c>
      <c r="G628" s="2" t="s">
        <v>1768</v>
      </c>
      <c r="H628" s="2" t="s">
        <v>1761</v>
      </c>
      <c r="I628" s="2" t="s">
        <v>1762</v>
      </c>
      <c r="J628" s="2"/>
      <c r="K628" s="2"/>
      <c r="L628" s="7" t="s">
        <v>441</v>
      </c>
      <c r="M628" s="2" t="s">
        <v>26</v>
      </c>
      <c r="N628" s="2"/>
      <c r="O628" s="2"/>
      <c r="P628" s="2" t="s">
        <v>1764</v>
      </c>
      <c r="Q628" s="2" t="s">
        <v>1717</v>
      </c>
      <c r="R628" s="2" t="s">
        <v>1718</v>
      </c>
      <c r="S628">
        <v>4.4000000000000004</v>
      </c>
      <c r="T628">
        <f>(S628*1000)/(365*24)</f>
        <v>0.50228310502283102</v>
      </c>
      <c r="U628" s="11" t="s">
        <v>2135</v>
      </c>
      <c r="V628" t="s">
        <v>2134</v>
      </c>
    </row>
    <row r="629" spans="1:22" ht="12" customHeight="1" x14ac:dyDescent="0.3">
      <c r="A629" s="2" t="s">
        <v>1075</v>
      </c>
      <c r="B629" s="3" t="s">
        <v>35</v>
      </c>
      <c r="C629" s="3" t="s">
        <v>36</v>
      </c>
      <c r="D629" s="3" t="s">
        <v>21</v>
      </c>
      <c r="E629" s="2" t="s">
        <v>1333</v>
      </c>
      <c r="F629" s="2" t="s">
        <v>1724</v>
      </c>
      <c r="G629" s="2" t="s">
        <v>1770</v>
      </c>
      <c r="H629" s="2" t="s">
        <v>1771</v>
      </c>
      <c r="I629" s="2" t="s">
        <v>1772</v>
      </c>
      <c r="J629" s="2"/>
      <c r="K629" s="2"/>
      <c r="L629" s="7" t="s">
        <v>684</v>
      </c>
      <c r="M629" s="2" t="s">
        <v>1715</v>
      </c>
      <c r="N629" s="2"/>
      <c r="O629" s="2"/>
      <c r="P629" s="2"/>
      <c r="Q629" s="2" t="s">
        <v>1717</v>
      </c>
      <c r="R629" s="2" t="s">
        <v>1718</v>
      </c>
      <c r="S629">
        <v>24</v>
      </c>
      <c r="T629">
        <f>S629/24</f>
        <v>1</v>
      </c>
      <c r="U629" s="11" t="s">
        <v>2135</v>
      </c>
      <c r="V629" t="s">
        <v>2134</v>
      </c>
    </row>
    <row r="630" spans="1:22" ht="12" customHeight="1" x14ac:dyDescent="0.3">
      <c r="A630" s="2" t="s">
        <v>1076</v>
      </c>
      <c r="B630" s="3" t="s">
        <v>35</v>
      </c>
      <c r="C630" s="3" t="s">
        <v>36</v>
      </c>
      <c r="D630" s="3" t="s">
        <v>21</v>
      </c>
      <c r="E630" s="2" t="s">
        <v>1333</v>
      </c>
      <c r="F630" s="2" t="s">
        <v>1724</v>
      </c>
      <c r="G630" s="2" t="s">
        <v>1774</v>
      </c>
      <c r="H630" s="2" t="s">
        <v>1771</v>
      </c>
      <c r="I630" s="2" t="s">
        <v>1772</v>
      </c>
      <c r="J630" s="2"/>
      <c r="K630" s="2"/>
      <c r="L630" s="7" t="s">
        <v>1775</v>
      </c>
      <c r="M630" s="2" t="s">
        <v>1715</v>
      </c>
      <c r="N630" s="2"/>
      <c r="O630" s="2"/>
      <c r="P630" s="2"/>
      <c r="Q630" s="2" t="s">
        <v>1717</v>
      </c>
      <c r="R630" s="2" t="s">
        <v>1718</v>
      </c>
      <c r="S630">
        <v>17.8</v>
      </c>
      <c r="T630">
        <f t="shared" ref="T630:T657" si="12">S630/24</f>
        <v>0.7416666666666667</v>
      </c>
      <c r="U630" s="11" t="s">
        <v>2135</v>
      </c>
      <c r="V630" t="s">
        <v>2134</v>
      </c>
    </row>
    <row r="631" spans="1:22" ht="12" customHeight="1" x14ac:dyDescent="0.3">
      <c r="A631" s="2" t="s">
        <v>1077</v>
      </c>
      <c r="B631" s="3" t="s">
        <v>35</v>
      </c>
      <c r="C631" s="3" t="s">
        <v>36</v>
      </c>
      <c r="D631" s="3" t="s">
        <v>21</v>
      </c>
      <c r="E631" s="2" t="s">
        <v>1333</v>
      </c>
      <c r="F631" s="2" t="s">
        <v>1724</v>
      </c>
      <c r="G631" s="2" t="s">
        <v>1777</v>
      </c>
      <c r="H631" s="2" t="s">
        <v>1771</v>
      </c>
      <c r="I631" s="2" t="s">
        <v>1772</v>
      </c>
      <c r="J631" s="2"/>
      <c r="K631" s="2"/>
      <c r="L631" s="7" t="s">
        <v>1778</v>
      </c>
      <c r="M631" s="2" t="s">
        <v>1715</v>
      </c>
      <c r="N631" s="2"/>
      <c r="O631" s="2"/>
      <c r="P631" s="2"/>
      <c r="Q631" s="2" t="s">
        <v>1717</v>
      </c>
      <c r="R631" s="2" t="s">
        <v>1718</v>
      </c>
      <c r="S631">
        <v>17.3</v>
      </c>
      <c r="T631">
        <f t="shared" si="12"/>
        <v>0.72083333333333333</v>
      </c>
      <c r="U631" s="11" t="s">
        <v>2135</v>
      </c>
      <c r="V631" t="s">
        <v>2134</v>
      </c>
    </row>
    <row r="632" spans="1:22" ht="12" customHeight="1" x14ac:dyDescent="0.3">
      <c r="A632" s="2" t="s">
        <v>1078</v>
      </c>
      <c r="B632" s="3" t="s">
        <v>438</v>
      </c>
      <c r="C632" s="3" t="s">
        <v>439</v>
      </c>
      <c r="D632" s="3" t="s">
        <v>21</v>
      </c>
      <c r="E632" s="2" t="s">
        <v>1333</v>
      </c>
      <c r="F632" s="2" t="s">
        <v>1711</v>
      </c>
      <c r="G632" s="2" t="s">
        <v>1780</v>
      </c>
      <c r="H632" s="2" t="s">
        <v>1781</v>
      </c>
      <c r="I632" s="2" t="s">
        <v>1782</v>
      </c>
      <c r="J632" s="2" t="s">
        <v>1783</v>
      </c>
      <c r="K632" s="2"/>
      <c r="L632" s="7" t="s">
        <v>453</v>
      </c>
      <c r="M632" s="2" t="s">
        <v>1715</v>
      </c>
      <c r="N632" s="2"/>
      <c r="O632" s="2"/>
      <c r="P632" s="2" t="s">
        <v>1784</v>
      </c>
      <c r="Q632" s="2" t="s">
        <v>1717</v>
      </c>
      <c r="R632" s="2" t="s">
        <v>1718</v>
      </c>
      <c r="S632">
        <v>230</v>
      </c>
      <c r="T632">
        <f t="shared" si="12"/>
        <v>9.5833333333333339</v>
      </c>
      <c r="U632" s="11" t="s">
        <v>2135</v>
      </c>
      <c r="V632" t="s">
        <v>2134</v>
      </c>
    </row>
    <row r="633" spans="1:22" ht="12" customHeight="1" x14ac:dyDescent="0.3">
      <c r="A633" s="2" t="s">
        <v>1079</v>
      </c>
      <c r="B633" s="3" t="s">
        <v>438</v>
      </c>
      <c r="C633" s="3" t="s">
        <v>439</v>
      </c>
      <c r="D633" s="3" t="s">
        <v>21</v>
      </c>
      <c r="E633" s="2" t="s">
        <v>1333</v>
      </c>
      <c r="F633" s="2" t="s">
        <v>1711</v>
      </c>
      <c r="G633" s="2" t="s">
        <v>1780</v>
      </c>
      <c r="H633" s="2" t="s">
        <v>1781</v>
      </c>
      <c r="I633" s="2" t="s">
        <v>1782</v>
      </c>
      <c r="J633" s="2" t="s">
        <v>1786</v>
      </c>
      <c r="K633" s="2"/>
      <c r="L633" s="7" t="s">
        <v>451</v>
      </c>
      <c r="M633" s="2" t="s">
        <v>1715</v>
      </c>
      <c r="N633" s="2"/>
      <c r="O633" s="2"/>
      <c r="P633" s="2" t="s">
        <v>1784</v>
      </c>
      <c r="Q633" s="2" t="s">
        <v>1717</v>
      </c>
      <c r="R633" s="2" t="s">
        <v>1718</v>
      </c>
      <c r="S633">
        <v>200</v>
      </c>
      <c r="T633">
        <f t="shared" si="12"/>
        <v>8.3333333333333339</v>
      </c>
      <c r="U633" s="11" t="s">
        <v>2135</v>
      </c>
      <c r="V633" t="s">
        <v>2134</v>
      </c>
    </row>
    <row r="634" spans="1:22" ht="12" customHeight="1" x14ac:dyDescent="0.3">
      <c r="A634" s="2" t="s">
        <v>1080</v>
      </c>
      <c r="B634" s="3" t="s">
        <v>438</v>
      </c>
      <c r="C634" s="3" t="s">
        <v>439</v>
      </c>
      <c r="D634" s="3" t="s">
        <v>21</v>
      </c>
      <c r="E634" s="2" t="s">
        <v>1333</v>
      </c>
      <c r="F634" s="2" t="s">
        <v>1711</v>
      </c>
      <c r="G634" s="2" t="s">
        <v>1780</v>
      </c>
      <c r="H634" s="2" t="s">
        <v>1781</v>
      </c>
      <c r="I634" s="2" t="s">
        <v>1782</v>
      </c>
      <c r="J634" s="2" t="s">
        <v>1788</v>
      </c>
      <c r="K634" s="2"/>
      <c r="L634" s="7" t="s">
        <v>1789</v>
      </c>
      <c r="M634" s="2" t="s">
        <v>1715</v>
      </c>
      <c r="N634" s="2"/>
      <c r="O634" s="2"/>
      <c r="P634" s="2" t="s">
        <v>1784</v>
      </c>
      <c r="Q634" s="2" t="s">
        <v>1717</v>
      </c>
      <c r="R634" s="2" t="s">
        <v>1718</v>
      </c>
      <c r="S634">
        <v>218</v>
      </c>
      <c r="T634">
        <f t="shared" si="12"/>
        <v>9.0833333333333339</v>
      </c>
      <c r="U634" s="11" t="s">
        <v>2135</v>
      </c>
      <c r="V634" t="s">
        <v>2134</v>
      </c>
    </row>
    <row r="635" spans="1:22" ht="12" customHeight="1" x14ac:dyDescent="0.3">
      <c r="A635" s="2" t="s">
        <v>1081</v>
      </c>
      <c r="B635" s="3" t="s">
        <v>438</v>
      </c>
      <c r="C635" s="3" t="s">
        <v>439</v>
      </c>
      <c r="D635" s="3" t="s">
        <v>21</v>
      </c>
      <c r="E635" s="2" t="s">
        <v>1333</v>
      </c>
      <c r="F635" s="2" t="s">
        <v>1711</v>
      </c>
      <c r="G635" s="2" t="s">
        <v>1780</v>
      </c>
      <c r="H635" s="2" t="s">
        <v>1781</v>
      </c>
      <c r="I635" s="2" t="s">
        <v>1782</v>
      </c>
      <c r="J635" s="2" t="s">
        <v>1791</v>
      </c>
      <c r="K635" s="2"/>
      <c r="L635" s="7" t="s">
        <v>446</v>
      </c>
      <c r="M635" s="2" t="s">
        <v>1715</v>
      </c>
      <c r="N635" s="2"/>
      <c r="O635" s="2"/>
      <c r="P635" s="2" t="s">
        <v>1784</v>
      </c>
      <c r="Q635" s="2" t="s">
        <v>1717</v>
      </c>
      <c r="R635" s="2" t="s">
        <v>1718</v>
      </c>
      <c r="S635">
        <v>190</v>
      </c>
      <c r="T635">
        <f t="shared" si="12"/>
        <v>7.916666666666667</v>
      </c>
      <c r="U635" s="11" t="s">
        <v>2135</v>
      </c>
      <c r="V635" t="s">
        <v>2134</v>
      </c>
    </row>
    <row r="636" spans="1:22" ht="12" customHeight="1" x14ac:dyDescent="0.3">
      <c r="A636" s="2" t="s">
        <v>1082</v>
      </c>
      <c r="B636" s="3" t="s">
        <v>438</v>
      </c>
      <c r="C636" s="3" t="s">
        <v>439</v>
      </c>
      <c r="D636" s="3" t="s">
        <v>21</v>
      </c>
      <c r="E636" s="2" t="s">
        <v>1333</v>
      </c>
      <c r="F636" s="2" t="s">
        <v>1711</v>
      </c>
      <c r="G636" s="2" t="s">
        <v>1793</v>
      </c>
      <c r="H636" s="2" t="s">
        <v>1781</v>
      </c>
      <c r="I636" s="2" t="s">
        <v>1782</v>
      </c>
      <c r="J636" s="2" t="s">
        <v>1794</v>
      </c>
      <c r="K636" s="2"/>
      <c r="L636" s="7" t="s">
        <v>452</v>
      </c>
      <c r="M636" s="2" t="s">
        <v>1715</v>
      </c>
      <c r="N636" s="2"/>
      <c r="O636" s="2"/>
      <c r="P636" s="2"/>
      <c r="Q636" s="2" t="s">
        <v>1717</v>
      </c>
      <c r="R636" s="2" t="s">
        <v>1718</v>
      </c>
      <c r="S636">
        <v>220</v>
      </c>
      <c r="T636">
        <f t="shared" si="12"/>
        <v>9.1666666666666661</v>
      </c>
      <c r="U636" s="11" t="s">
        <v>2135</v>
      </c>
      <c r="V636" t="s">
        <v>2134</v>
      </c>
    </row>
    <row r="637" spans="1:22" ht="12" customHeight="1" x14ac:dyDescent="0.3">
      <c r="A637" s="2" t="s">
        <v>1083</v>
      </c>
      <c r="B637" s="3" t="s">
        <v>438</v>
      </c>
      <c r="C637" s="3" t="s">
        <v>439</v>
      </c>
      <c r="D637" s="3" t="s">
        <v>21</v>
      </c>
      <c r="E637" s="2" t="s">
        <v>1333</v>
      </c>
      <c r="F637" s="2" t="s">
        <v>1711</v>
      </c>
      <c r="G637" s="2" t="s">
        <v>1793</v>
      </c>
      <c r="H637" s="2" t="s">
        <v>1781</v>
      </c>
      <c r="I637" s="2" t="s">
        <v>1782</v>
      </c>
      <c r="J637" s="2" t="s">
        <v>1796</v>
      </c>
      <c r="K637" s="2"/>
      <c r="L637" s="7" t="s">
        <v>1797</v>
      </c>
      <c r="M637" s="2" t="s">
        <v>1715</v>
      </c>
      <c r="N637" s="2"/>
      <c r="O637" s="2"/>
      <c r="P637" s="2"/>
      <c r="Q637" s="2" t="s">
        <v>1717</v>
      </c>
      <c r="R637" s="2" t="s">
        <v>1718</v>
      </c>
      <c r="S637">
        <v>197</v>
      </c>
      <c r="T637">
        <f t="shared" si="12"/>
        <v>8.2083333333333339</v>
      </c>
      <c r="U637" s="11" t="s">
        <v>2135</v>
      </c>
      <c r="V637" t="s">
        <v>2134</v>
      </c>
    </row>
    <row r="638" spans="1:22" ht="12" customHeight="1" x14ac:dyDescent="0.3">
      <c r="A638" s="2" t="s">
        <v>1084</v>
      </c>
      <c r="B638" s="3" t="s">
        <v>438</v>
      </c>
      <c r="C638" s="3" t="s">
        <v>439</v>
      </c>
      <c r="D638" s="3" t="s">
        <v>21</v>
      </c>
      <c r="E638" s="2" t="s">
        <v>1333</v>
      </c>
      <c r="F638" s="2" t="s">
        <v>1711</v>
      </c>
      <c r="G638" s="2" t="s">
        <v>1793</v>
      </c>
      <c r="H638" s="2" t="s">
        <v>1781</v>
      </c>
      <c r="I638" s="2" t="s">
        <v>1782</v>
      </c>
      <c r="J638" s="2" t="s">
        <v>1799</v>
      </c>
      <c r="K638" s="2"/>
      <c r="L638" s="7" t="s">
        <v>1800</v>
      </c>
      <c r="M638" s="2" t="s">
        <v>1715</v>
      </c>
      <c r="N638" s="2"/>
      <c r="O638" s="2"/>
      <c r="P638" s="2"/>
      <c r="Q638" s="2" t="s">
        <v>1717</v>
      </c>
      <c r="R638" s="2" t="s">
        <v>1718</v>
      </c>
      <c r="S638">
        <v>203</v>
      </c>
      <c r="T638">
        <f t="shared" si="12"/>
        <v>8.4583333333333339</v>
      </c>
      <c r="U638" s="11" t="s">
        <v>2135</v>
      </c>
      <c r="V638" t="s">
        <v>2134</v>
      </c>
    </row>
    <row r="639" spans="1:22" ht="12" customHeight="1" x14ac:dyDescent="0.3">
      <c r="A639" s="2" t="s">
        <v>1085</v>
      </c>
      <c r="B639" s="3" t="s">
        <v>438</v>
      </c>
      <c r="C639" s="3" t="s">
        <v>439</v>
      </c>
      <c r="D639" s="3" t="s">
        <v>21</v>
      </c>
      <c r="E639" s="2" t="s">
        <v>1333</v>
      </c>
      <c r="F639" s="2" t="s">
        <v>1711</v>
      </c>
      <c r="G639" s="2" t="s">
        <v>1793</v>
      </c>
      <c r="H639" s="2" t="s">
        <v>1781</v>
      </c>
      <c r="I639" s="2" t="s">
        <v>1782</v>
      </c>
      <c r="J639" s="2" t="s">
        <v>1802</v>
      </c>
      <c r="K639" s="2"/>
      <c r="L639" s="7" t="s">
        <v>1803</v>
      </c>
      <c r="M639" s="2" t="s">
        <v>1715</v>
      </c>
      <c r="N639" s="2"/>
      <c r="O639" s="2"/>
      <c r="P639" s="2"/>
      <c r="Q639" s="2" t="s">
        <v>1717</v>
      </c>
      <c r="R639" s="2" t="s">
        <v>1718</v>
      </c>
      <c r="S639">
        <v>201</v>
      </c>
      <c r="T639">
        <f t="shared" si="12"/>
        <v>8.375</v>
      </c>
      <c r="U639" s="11" t="s">
        <v>2135</v>
      </c>
      <c r="V639" t="s">
        <v>2134</v>
      </c>
    </row>
    <row r="640" spans="1:22" ht="12" customHeight="1" x14ac:dyDescent="0.3">
      <c r="A640" s="2" t="s">
        <v>1086</v>
      </c>
      <c r="B640" s="3" t="s">
        <v>438</v>
      </c>
      <c r="C640" s="3" t="s">
        <v>439</v>
      </c>
      <c r="D640" s="3" t="s">
        <v>21</v>
      </c>
      <c r="E640" s="2" t="s">
        <v>1333</v>
      </c>
      <c r="F640" s="2" t="s">
        <v>1711</v>
      </c>
      <c r="G640" s="2" t="s">
        <v>1793</v>
      </c>
      <c r="H640" s="2" t="s">
        <v>1781</v>
      </c>
      <c r="I640" s="2" t="s">
        <v>1782</v>
      </c>
      <c r="J640" s="2" t="s">
        <v>1805</v>
      </c>
      <c r="K640" s="2"/>
      <c r="L640" s="7" t="s">
        <v>1806</v>
      </c>
      <c r="M640" s="2" t="s">
        <v>1715</v>
      </c>
      <c r="N640" s="2"/>
      <c r="O640" s="2"/>
      <c r="P640" s="2"/>
      <c r="Q640" s="2" t="s">
        <v>1717</v>
      </c>
      <c r="R640" s="2" t="s">
        <v>1718</v>
      </c>
      <c r="S640">
        <v>184</v>
      </c>
      <c r="T640">
        <f t="shared" si="12"/>
        <v>7.666666666666667</v>
      </c>
      <c r="U640" s="11" t="s">
        <v>2135</v>
      </c>
      <c r="V640" t="s">
        <v>2134</v>
      </c>
    </row>
    <row r="641" spans="1:22" ht="12" customHeight="1" x14ac:dyDescent="0.3">
      <c r="A641" s="2" t="s">
        <v>1087</v>
      </c>
      <c r="B641" s="3" t="s">
        <v>438</v>
      </c>
      <c r="C641" s="3" t="s">
        <v>439</v>
      </c>
      <c r="D641" s="3" t="s">
        <v>21</v>
      </c>
      <c r="E641" s="2" t="s">
        <v>1333</v>
      </c>
      <c r="F641" s="2" t="s">
        <v>1711</v>
      </c>
      <c r="G641" s="2" t="s">
        <v>1793</v>
      </c>
      <c r="H641" s="2" t="s">
        <v>1781</v>
      </c>
      <c r="I641" s="2" t="s">
        <v>1782</v>
      </c>
      <c r="J641" s="2" t="s">
        <v>1808</v>
      </c>
      <c r="K641" s="2"/>
      <c r="L641" s="7" t="s">
        <v>1809</v>
      </c>
      <c r="M641" s="2" t="s">
        <v>1715</v>
      </c>
      <c r="N641" s="2"/>
      <c r="O641" s="2"/>
      <c r="P641" s="2"/>
      <c r="Q641" s="2" t="s">
        <v>1717</v>
      </c>
      <c r="R641" s="2" t="s">
        <v>1718</v>
      </c>
      <c r="S641">
        <v>193</v>
      </c>
      <c r="T641">
        <f t="shared" si="12"/>
        <v>8.0416666666666661</v>
      </c>
      <c r="U641" s="11" t="s">
        <v>2135</v>
      </c>
      <c r="V641" t="s">
        <v>2134</v>
      </c>
    </row>
    <row r="642" spans="1:22" ht="12" customHeight="1" x14ac:dyDescent="0.3">
      <c r="A642" s="2" t="s">
        <v>1088</v>
      </c>
      <c r="B642" s="3" t="s">
        <v>438</v>
      </c>
      <c r="C642" s="3" t="s">
        <v>439</v>
      </c>
      <c r="D642" s="3" t="s">
        <v>21</v>
      </c>
      <c r="E642" s="2" t="s">
        <v>1333</v>
      </c>
      <c r="F642" s="2" t="s">
        <v>1711</v>
      </c>
      <c r="G642" s="2" t="s">
        <v>1793</v>
      </c>
      <c r="H642" s="2" t="s">
        <v>1781</v>
      </c>
      <c r="I642" s="2" t="s">
        <v>1782</v>
      </c>
      <c r="J642" s="2" t="s">
        <v>1811</v>
      </c>
      <c r="K642" s="2"/>
      <c r="L642" s="7" t="s">
        <v>1812</v>
      </c>
      <c r="M642" s="2" t="s">
        <v>1715</v>
      </c>
      <c r="N642" s="2"/>
      <c r="O642" s="2"/>
      <c r="P642" s="2"/>
      <c r="Q642" s="2" t="s">
        <v>1717</v>
      </c>
      <c r="R642" s="2" t="s">
        <v>1718</v>
      </c>
      <c r="S642">
        <v>208</v>
      </c>
      <c r="T642">
        <f t="shared" si="12"/>
        <v>8.6666666666666661</v>
      </c>
      <c r="U642" s="11" t="s">
        <v>2135</v>
      </c>
      <c r="V642" t="s">
        <v>2134</v>
      </c>
    </row>
    <row r="643" spans="1:22" ht="12" customHeight="1" x14ac:dyDescent="0.3">
      <c r="A643" s="2" t="s">
        <v>1089</v>
      </c>
      <c r="B643" s="3" t="s">
        <v>438</v>
      </c>
      <c r="C643" s="3" t="s">
        <v>439</v>
      </c>
      <c r="D643" s="3" t="s">
        <v>21</v>
      </c>
      <c r="E643" s="2" t="s">
        <v>1333</v>
      </c>
      <c r="F643" s="2" t="s">
        <v>1711</v>
      </c>
      <c r="G643" s="2" t="s">
        <v>1793</v>
      </c>
      <c r="H643" s="2" t="s">
        <v>1781</v>
      </c>
      <c r="I643" s="2" t="s">
        <v>1782</v>
      </c>
      <c r="J643" s="2" t="s">
        <v>1814</v>
      </c>
      <c r="K643" s="2"/>
      <c r="L643" s="7" t="s">
        <v>454</v>
      </c>
      <c r="M643" s="2" t="s">
        <v>1715</v>
      </c>
      <c r="N643" s="2"/>
      <c r="O643" s="2"/>
      <c r="P643" s="2"/>
      <c r="Q643" s="2" t="s">
        <v>1717</v>
      </c>
      <c r="R643" s="2" t="s">
        <v>1718</v>
      </c>
      <c r="S643">
        <v>192</v>
      </c>
      <c r="T643">
        <f t="shared" si="12"/>
        <v>8</v>
      </c>
      <c r="U643" s="11" t="s">
        <v>2135</v>
      </c>
      <c r="V643" t="s">
        <v>2134</v>
      </c>
    </row>
    <row r="644" spans="1:22" ht="12" customHeight="1" x14ac:dyDescent="0.3">
      <c r="A644" s="2" t="s">
        <v>1090</v>
      </c>
      <c r="B644" s="3" t="s">
        <v>66</v>
      </c>
      <c r="C644" s="3" t="s">
        <v>67</v>
      </c>
      <c r="D644" s="3" t="s">
        <v>21</v>
      </c>
      <c r="E644" s="2" t="s">
        <v>1333</v>
      </c>
      <c r="F644" s="2" t="s">
        <v>1711</v>
      </c>
      <c r="G644" s="2"/>
      <c r="H644" s="2" t="s">
        <v>1816</v>
      </c>
      <c r="I644" s="2" t="s">
        <v>1782</v>
      </c>
      <c r="J644" s="2" t="s">
        <v>1817</v>
      </c>
      <c r="K644" s="2"/>
      <c r="L644" s="7" t="s">
        <v>1818</v>
      </c>
      <c r="M644" s="2" t="s">
        <v>1715</v>
      </c>
      <c r="N644" s="2"/>
      <c r="O644" s="2"/>
      <c r="P644" s="2"/>
      <c r="Q644" s="2" t="s">
        <v>1717</v>
      </c>
      <c r="R644" s="2" t="s">
        <v>1718</v>
      </c>
      <c r="S644">
        <v>495</v>
      </c>
      <c r="T644">
        <f t="shared" si="12"/>
        <v>20.625</v>
      </c>
      <c r="U644" s="11" t="s">
        <v>2135</v>
      </c>
      <c r="V644" t="s">
        <v>2134</v>
      </c>
    </row>
    <row r="645" spans="1:22" ht="12" customHeight="1" x14ac:dyDescent="0.3">
      <c r="A645" s="2" t="s">
        <v>1091</v>
      </c>
      <c r="B645" s="3" t="s">
        <v>66</v>
      </c>
      <c r="C645" s="3" t="s">
        <v>67</v>
      </c>
      <c r="D645" s="3" t="s">
        <v>21</v>
      </c>
      <c r="E645" s="2" t="s">
        <v>1333</v>
      </c>
      <c r="F645" s="2" t="s">
        <v>1711</v>
      </c>
      <c r="G645" s="2"/>
      <c r="H645" s="2" t="s">
        <v>1816</v>
      </c>
      <c r="I645" s="2" t="s">
        <v>1782</v>
      </c>
      <c r="J645" s="2" t="s">
        <v>1820</v>
      </c>
      <c r="K645" s="2"/>
      <c r="L645" s="7" t="s">
        <v>1821</v>
      </c>
      <c r="M645" s="2" t="s">
        <v>1715</v>
      </c>
      <c r="N645" s="2"/>
      <c r="O645" s="2"/>
      <c r="P645" s="2"/>
      <c r="Q645" s="2" t="s">
        <v>1717</v>
      </c>
      <c r="R645" s="2" t="s">
        <v>1718</v>
      </c>
      <c r="S645">
        <v>472</v>
      </c>
      <c r="T645">
        <f t="shared" si="12"/>
        <v>19.666666666666668</v>
      </c>
      <c r="U645" s="11" t="s">
        <v>2135</v>
      </c>
      <c r="V645" t="s">
        <v>2134</v>
      </c>
    </row>
    <row r="646" spans="1:22" ht="12" customHeight="1" x14ac:dyDescent="0.3">
      <c r="A646" s="2" t="s">
        <v>1092</v>
      </c>
      <c r="B646" s="3" t="s">
        <v>66</v>
      </c>
      <c r="C646" s="3" t="s">
        <v>67</v>
      </c>
      <c r="D646" s="3" t="s">
        <v>21</v>
      </c>
      <c r="E646" s="2" t="s">
        <v>1333</v>
      </c>
      <c r="F646" s="2" t="s">
        <v>1711</v>
      </c>
      <c r="G646" s="2"/>
      <c r="H646" s="2" t="s">
        <v>1816</v>
      </c>
      <c r="I646" s="2" t="s">
        <v>1782</v>
      </c>
      <c r="J646" s="2" t="s">
        <v>1823</v>
      </c>
      <c r="K646" s="2"/>
      <c r="L646" s="7" t="s">
        <v>1824</v>
      </c>
      <c r="M646" s="2" t="s">
        <v>1715</v>
      </c>
      <c r="N646" s="2"/>
      <c r="O646" s="2"/>
      <c r="P646" s="2"/>
      <c r="Q646" s="2" t="s">
        <v>1717</v>
      </c>
      <c r="R646" s="2" t="s">
        <v>1718</v>
      </c>
      <c r="S646">
        <v>462</v>
      </c>
      <c r="T646">
        <f t="shared" si="12"/>
        <v>19.25</v>
      </c>
      <c r="U646" s="11" t="s">
        <v>2135</v>
      </c>
      <c r="V646" t="s">
        <v>2134</v>
      </c>
    </row>
    <row r="647" spans="1:22" ht="12" customHeight="1" x14ac:dyDescent="0.3">
      <c r="A647" s="2" t="s">
        <v>1093</v>
      </c>
      <c r="B647" s="3" t="s">
        <v>66</v>
      </c>
      <c r="C647" s="3" t="s">
        <v>67</v>
      </c>
      <c r="D647" s="3" t="s">
        <v>21</v>
      </c>
      <c r="E647" s="2" t="s">
        <v>1333</v>
      </c>
      <c r="F647" s="2" t="s">
        <v>1711</v>
      </c>
      <c r="G647" s="2"/>
      <c r="H647" s="2" t="s">
        <v>1816</v>
      </c>
      <c r="I647" s="2" t="s">
        <v>1782</v>
      </c>
      <c r="J647" s="2" t="s">
        <v>1826</v>
      </c>
      <c r="K647" s="2"/>
      <c r="L647" s="7" t="s">
        <v>1827</v>
      </c>
      <c r="M647" s="2" t="s">
        <v>1715</v>
      </c>
      <c r="N647" s="2"/>
      <c r="O647" s="2"/>
      <c r="P647" s="2"/>
      <c r="Q647" s="2" t="s">
        <v>1717</v>
      </c>
      <c r="R647" s="2" t="s">
        <v>1718</v>
      </c>
      <c r="S647">
        <v>418</v>
      </c>
      <c r="T647">
        <f t="shared" si="12"/>
        <v>17.416666666666668</v>
      </c>
      <c r="U647" s="11" t="s">
        <v>2135</v>
      </c>
      <c r="V647" t="s">
        <v>2134</v>
      </c>
    </row>
    <row r="648" spans="1:22" ht="12" customHeight="1" x14ac:dyDescent="0.3">
      <c r="A648" s="2" t="s">
        <v>1094</v>
      </c>
      <c r="B648" s="3" t="s">
        <v>75</v>
      </c>
      <c r="C648" s="3" t="s">
        <v>76</v>
      </c>
      <c r="D648" s="3" t="s">
        <v>21</v>
      </c>
      <c r="E648" s="2" t="s">
        <v>1333</v>
      </c>
      <c r="F648" s="2" t="s">
        <v>1711</v>
      </c>
      <c r="G648" s="2"/>
      <c r="H648" s="2" t="s">
        <v>1728</v>
      </c>
      <c r="I648" s="2" t="s">
        <v>1729</v>
      </c>
      <c r="J648" s="2" t="s">
        <v>1829</v>
      </c>
      <c r="K648" s="2"/>
      <c r="L648" s="7" t="s">
        <v>1830</v>
      </c>
      <c r="M648" s="2" t="s">
        <v>1715</v>
      </c>
      <c r="N648" s="2"/>
      <c r="O648" s="2"/>
      <c r="P648" s="2" t="s">
        <v>1831</v>
      </c>
      <c r="Q648" s="2" t="s">
        <v>1717</v>
      </c>
      <c r="R648" s="2" t="s">
        <v>1718</v>
      </c>
      <c r="S648">
        <v>241.2</v>
      </c>
      <c r="T648">
        <f t="shared" si="12"/>
        <v>10.049999999999999</v>
      </c>
      <c r="U648" s="11" t="s">
        <v>2135</v>
      </c>
      <c r="V648" t="s">
        <v>2134</v>
      </c>
    </row>
    <row r="649" spans="1:22" ht="12" customHeight="1" x14ac:dyDescent="0.3">
      <c r="A649" s="2" t="s">
        <v>1095</v>
      </c>
      <c r="B649" s="3" t="s">
        <v>75</v>
      </c>
      <c r="C649" s="3" t="s">
        <v>76</v>
      </c>
      <c r="D649" s="3" t="s">
        <v>21</v>
      </c>
      <c r="E649" s="2" t="s">
        <v>1333</v>
      </c>
      <c r="F649" s="2" t="s">
        <v>1711</v>
      </c>
      <c r="G649" s="2"/>
      <c r="H649" s="2" t="s">
        <v>1728</v>
      </c>
      <c r="I649" s="2" t="s">
        <v>1729</v>
      </c>
      <c r="J649" s="2" t="s">
        <v>1833</v>
      </c>
      <c r="K649" s="2"/>
      <c r="L649" s="7" t="s">
        <v>1834</v>
      </c>
      <c r="M649" s="2" t="s">
        <v>1715</v>
      </c>
      <c r="N649" s="2"/>
      <c r="O649" s="2"/>
      <c r="P649" s="2" t="s">
        <v>1831</v>
      </c>
      <c r="Q649" s="2" t="s">
        <v>1717</v>
      </c>
      <c r="R649" s="2" t="s">
        <v>1718</v>
      </c>
      <c r="S649">
        <v>212.4</v>
      </c>
      <c r="T649">
        <f t="shared" si="12"/>
        <v>8.85</v>
      </c>
      <c r="U649" s="11" t="s">
        <v>2135</v>
      </c>
      <c r="V649" t="s">
        <v>2134</v>
      </c>
    </row>
    <row r="650" spans="1:22" ht="12" customHeight="1" x14ac:dyDescent="0.3">
      <c r="A650" s="2" t="s">
        <v>1096</v>
      </c>
      <c r="B650" s="3" t="s">
        <v>75</v>
      </c>
      <c r="C650" s="3" t="s">
        <v>76</v>
      </c>
      <c r="D650" s="3" t="s">
        <v>21</v>
      </c>
      <c r="E650" s="2" t="s">
        <v>1333</v>
      </c>
      <c r="F650" s="2" t="s">
        <v>1711</v>
      </c>
      <c r="G650" s="2"/>
      <c r="H650" s="2" t="s">
        <v>1728</v>
      </c>
      <c r="I650" s="2" t="s">
        <v>1729</v>
      </c>
      <c r="J650" s="2" t="s">
        <v>1836</v>
      </c>
      <c r="K650" s="2"/>
      <c r="L650" s="7" t="s">
        <v>1837</v>
      </c>
      <c r="M650" s="2" t="s">
        <v>1715</v>
      </c>
      <c r="N650" s="2"/>
      <c r="O650" s="2"/>
      <c r="P650" s="2" t="s">
        <v>1831</v>
      </c>
      <c r="Q650" s="2" t="s">
        <v>1717</v>
      </c>
      <c r="R650" s="2" t="s">
        <v>1718</v>
      </c>
      <c r="S650">
        <v>241.8</v>
      </c>
      <c r="T650">
        <f t="shared" si="12"/>
        <v>10.075000000000001</v>
      </c>
      <c r="U650" s="11" t="s">
        <v>2135</v>
      </c>
      <c r="V650" t="s">
        <v>2134</v>
      </c>
    </row>
    <row r="651" spans="1:22" ht="12" customHeight="1" x14ac:dyDescent="0.3">
      <c r="A651" s="2" t="s">
        <v>1097</v>
      </c>
      <c r="B651" s="3" t="s">
        <v>75</v>
      </c>
      <c r="C651" s="3" t="s">
        <v>76</v>
      </c>
      <c r="D651" s="3" t="s">
        <v>21</v>
      </c>
      <c r="E651" s="2" t="s">
        <v>1333</v>
      </c>
      <c r="F651" s="2" t="s">
        <v>1711</v>
      </c>
      <c r="G651" s="2"/>
      <c r="H651" s="2" t="s">
        <v>1728</v>
      </c>
      <c r="I651" s="2" t="s">
        <v>1729</v>
      </c>
      <c r="J651" s="2" t="s">
        <v>1839</v>
      </c>
      <c r="K651" s="2"/>
      <c r="L651" s="7" t="s">
        <v>1840</v>
      </c>
      <c r="M651" s="2" t="s">
        <v>1715</v>
      </c>
      <c r="N651" s="2"/>
      <c r="O651" s="2"/>
      <c r="P651" s="2" t="s">
        <v>1831</v>
      </c>
      <c r="Q651" s="2" t="s">
        <v>1717</v>
      </c>
      <c r="R651" s="2" t="s">
        <v>1718</v>
      </c>
      <c r="S651">
        <v>148.80000000000001</v>
      </c>
      <c r="T651">
        <f t="shared" si="12"/>
        <v>6.2</v>
      </c>
      <c r="U651" s="11" t="s">
        <v>2135</v>
      </c>
      <c r="V651" t="s">
        <v>2134</v>
      </c>
    </row>
    <row r="652" spans="1:22" ht="12" customHeight="1" x14ac:dyDescent="0.3">
      <c r="A652" s="2" t="s">
        <v>1098</v>
      </c>
      <c r="B652" s="3" t="s">
        <v>75</v>
      </c>
      <c r="C652" s="3" t="s">
        <v>76</v>
      </c>
      <c r="D652" s="3" t="s">
        <v>21</v>
      </c>
      <c r="E652" s="2" t="s">
        <v>1333</v>
      </c>
      <c r="F652" s="2" t="s">
        <v>1711</v>
      </c>
      <c r="G652" s="2"/>
      <c r="H652" s="2" t="s">
        <v>1728</v>
      </c>
      <c r="I652" s="2" t="s">
        <v>1729</v>
      </c>
      <c r="J652" s="2" t="s">
        <v>1842</v>
      </c>
      <c r="K652" s="2"/>
      <c r="L652" s="7" t="s">
        <v>1843</v>
      </c>
      <c r="M652" s="2" t="s">
        <v>1715</v>
      </c>
      <c r="N652" s="2"/>
      <c r="O652" s="2"/>
      <c r="P652" s="2" t="s">
        <v>1831</v>
      </c>
      <c r="Q652" s="2" t="s">
        <v>1717</v>
      </c>
      <c r="R652" s="2" t="s">
        <v>1718</v>
      </c>
      <c r="S652">
        <v>136.1</v>
      </c>
      <c r="T652">
        <f t="shared" si="12"/>
        <v>5.6708333333333334</v>
      </c>
      <c r="U652" s="11" t="s">
        <v>2135</v>
      </c>
      <c r="V652" t="s">
        <v>2134</v>
      </c>
    </row>
    <row r="653" spans="1:22" ht="12" customHeight="1" x14ac:dyDescent="0.3">
      <c r="A653" s="2" t="s">
        <v>1099</v>
      </c>
      <c r="B653" s="3" t="s">
        <v>75</v>
      </c>
      <c r="C653" s="3" t="s">
        <v>76</v>
      </c>
      <c r="D653" s="3" t="s">
        <v>21</v>
      </c>
      <c r="E653" s="2" t="s">
        <v>1333</v>
      </c>
      <c r="F653" s="2" t="s">
        <v>1711</v>
      </c>
      <c r="G653" s="2"/>
      <c r="H653" s="2" t="s">
        <v>1728</v>
      </c>
      <c r="I653" s="2" t="s">
        <v>1729</v>
      </c>
      <c r="J653" s="2" t="s">
        <v>1845</v>
      </c>
      <c r="K653" s="2"/>
      <c r="L653" s="7" t="s">
        <v>1846</v>
      </c>
      <c r="M653" s="2" t="s">
        <v>1715</v>
      </c>
      <c r="N653" s="2"/>
      <c r="O653" s="2"/>
      <c r="P653" s="2" t="s">
        <v>1831</v>
      </c>
      <c r="Q653" s="2" t="s">
        <v>1717</v>
      </c>
      <c r="R653" s="2" t="s">
        <v>1718</v>
      </c>
      <c r="S653">
        <v>149.80000000000001</v>
      </c>
      <c r="T653">
        <f t="shared" si="12"/>
        <v>6.2416666666666671</v>
      </c>
      <c r="U653" s="11" t="s">
        <v>2135</v>
      </c>
      <c r="V653" t="s">
        <v>2134</v>
      </c>
    </row>
    <row r="654" spans="1:22" ht="12" customHeight="1" x14ac:dyDescent="0.3">
      <c r="A654" s="2" t="s">
        <v>1100</v>
      </c>
      <c r="B654" s="3" t="s">
        <v>75</v>
      </c>
      <c r="C654" s="3" t="s">
        <v>76</v>
      </c>
      <c r="D654" s="3" t="s">
        <v>21</v>
      </c>
      <c r="E654" s="2" t="s">
        <v>1333</v>
      </c>
      <c r="F654" s="2" t="s">
        <v>1711</v>
      </c>
      <c r="G654" s="2"/>
      <c r="H654" s="2" t="s">
        <v>1728</v>
      </c>
      <c r="I654" s="2" t="s">
        <v>1729</v>
      </c>
      <c r="J654" s="2" t="s">
        <v>1848</v>
      </c>
      <c r="K654" s="2"/>
      <c r="L654" s="7" t="s">
        <v>1849</v>
      </c>
      <c r="M654" s="2" t="s">
        <v>1715</v>
      </c>
      <c r="N654" s="2"/>
      <c r="O654" s="2"/>
      <c r="P654" s="2" t="s">
        <v>1831</v>
      </c>
      <c r="Q654" s="2" t="s">
        <v>1717</v>
      </c>
      <c r="R654" s="2" t="s">
        <v>1718</v>
      </c>
      <c r="S654">
        <v>245.5</v>
      </c>
      <c r="T654">
        <f t="shared" si="12"/>
        <v>10.229166666666666</v>
      </c>
      <c r="U654" s="11" t="s">
        <v>2135</v>
      </c>
      <c r="V654" t="s">
        <v>2134</v>
      </c>
    </row>
    <row r="655" spans="1:22" ht="12" customHeight="1" x14ac:dyDescent="0.3">
      <c r="A655" s="2" t="s">
        <v>1101</v>
      </c>
      <c r="B655" s="3" t="s">
        <v>75</v>
      </c>
      <c r="C655" s="3" t="s">
        <v>76</v>
      </c>
      <c r="D655" s="3" t="s">
        <v>21</v>
      </c>
      <c r="E655" s="2" t="s">
        <v>1333</v>
      </c>
      <c r="F655" s="2" t="s">
        <v>1711</v>
      </c>
      <c r="G655" s="2"/>
      <c r="H655" s="2" t="s">
        <v>1728</v>
      </c>
      <c r="I655" s="2" t="s">
        <v>1729</v>
      </c>
      <c r="J655" s="2" t="s">
        <v>1851</v>
      </c>
      <c r="K655" s="2"/>
      <c r="L655" s="7" t="s">
        <v>1852</v>
      </c>
      <c r="M655" s="2" t="s">
        <v>1715</v>
      </c>
      <c r="N655" s="2"/>
      <c r="O655" s="2"/>
      <c r="P655" s="2" t="s">
        <v>1831</v>
      </c>
      <c r="Q655" s="2" t="s">
        <v>1717</v>
      </c>
      <c r="R655" s="2" t="s">
        <v>1718</v>
      </c>
      <c r="S655">
        <v>218.6</v>
      </c>
      <c r="T655">
        <f t="shared" si="12"/>
        <v>9.1083333333333325</v>
      </c>
      <c r="U655" s="11" t="s">
        <v>2135</v>
      </c>
      <c r="V655" t="s">
        <v>2134</v>
      </c>
    </row>
    <row r="656" spans="1:22" ht="12" customHeight="1" x14ac:dyDescent="0.3">
      <c r="A656" s="2" t="s">
        <v>1102</v>
      </c>
      <c r="B656" s="3" t="s">
        <v>75</v>
      </c>
      <c r="C656" s="3" t="s">
        <v>76</v>
      </c>
      <c r="D656" s="3" t="s">
        <v>21</v>
      </c>
      <c r="E656" s="2" t="s">
        <v>1333</v>
      </c>
      <c r="F656" s="2" t="s">
        <v>1711</v>
      </c>
      <c r="G656" s="2"/>
      <c r="H656" s="2" t="s">
        <v>1728</v>
      </c>
      <c r="I656" s="2" t="s">
        <v>1729</v>
      </c>
      <c r="J656" s="2" t="s">
        <v>1854</v>
      </c>
      <c r="K656" s="2"/>
      <c r="L656" s="7" t="s">
        <v>1855</v>
      </c>
      <c r="M656" s="2" t="s">
        <v>1715</v>
      </c>
      <c r="N656" s="2"/>
      <c r="O656" s="2"/>
      <c r="P656" s="2" t="s">
        <v>1831</v>
      </c>
      <c r="Q656" s="2" t="s">
        <v>1717</v>
      </c>
      <c r="R656" s="2" t="s">
        <v>1718</v>
      </c>
      <c r="S656">
        <v>238.2</v>
      </c>
      <c r="T656">
        <f t="shared" si="12"/>
        <v>9.9249999999999989</v>
      </c>
      <c r="U656" s="11" t="s">
        <v>2135</v>
      </c>
      <c r="V656" t="s">
        <v>2134</v>
      </c>
    </row>
    <row r="657" spans="1:22" ht="12" customHeight="1" x14ac:dyDescent="0.3">
      <c r="A657" s="2" t="s">
        <v>1103</v>
      </c>
      <c r="B657" s="3" t="s">
        <v>75</v>
      </c>
      <c r="C657" s="3" t="s">
        <v>76</v>
      </c>
      <c r="D657" s="3" t="s">
        <v>21</v>
      </c>
      <c r="E657" s="2" t="s">
        <v>1333</v>
      </c>
      <c r="F657" s="2" t="s">
        <v>1711</v>
      </c>
      <c r="G657" s="2"/>
      <c r="H657" s="2" t="s">
        <v>1728</v>
      </c>
      <c r="I657" s="2" t="s">
        <v>1729</v>
      </c>
      <c r="J657" s="2" t="s">
        <v>1857</v>
      </c>
      <c r="K657" s="2"/>
      <c r="L657" s="7" t="s">
        <v>1858</v>
      </c>
      <c r="M657" s="2" t="s">
        <v>1715</v>
      </c>
      <c r="N657" s="2"/>
      <c r="O657" s="2"/>
      <c r="P657" s="2" t="s">
        <v>1831</v>
      </c>
      <c r="Q657" s="2" t="s">
        <v>1717</v>
      </c>
      <c r="R657" s="2" t="s">
        <v>1718</v>
      </c>
      <c r="S657">
        <v>209.9</v>
      </c>
      <c r="T657">
        <f t="shared" si="12"/>
        <v>8.7458333333333336</v>
      </c>
      <c r="U657" s="11" t="s">
        <v>2135</v>
      </c>
      <c r="V657" t="s">
        <v>2134</v>
      </c>
    </row>
    <row r="658" spans="1:22" ht="12" customHeight="1" x14ac:dyDescent="0.3">
      <c r="A658" s="2" t="s">
        <v>1104</v>
      </c>
      <c r="B658" s="3" t="s">
        <v>438</v>
      </c>
      <c r="C658" s="3" t="s">
        <v>439</v>
      </c>
      <c r="D658" s="3" t="s">
        <v>21</v>
      </c>
      <c r="E658" s="2" t="s">
        <v>525</v>
      </c>
      <c r="F658" s="2" t="s">
        <v>1861</v>
      </c>
      <c r="G658" s="2" t="s">
        <v>1862</v>
      </c>
      <c r="H658" s="2" t="s">
        <v>1863</v>
      </c>
      <c r="I658" s="2"/>
      <c r="J658" s="2"/>
      <c r="K658" s="2" t="s">
        <v>1864</v>
      </c>
      <c r="L658" s="7" t="s">
        <v>1865</v>
      </c>
      <c r="M658" s="2" t="s">
        <v>534</v>
      </c>
      <c r="N658" s="2"/>
      <c r="O658" s="2"/>
      <c r="P658" s="2"/>
      <c r="Q658" s="2" t="s">
        <v>1344</v>
      </c>
      <c r="R658" s="2" t="s">
        <v>1866</v>
      </c>
      <c r="S658">
        <v>34.1</v>
      </c>
      <c r="T658">
        <f>(S658*1000)/(365*24)</f>
        <v>3.8926940639269407</v>
      </c>
      <c r="U658" s="11" t="s">
        <v>2135</v>
      </c>
      <c r="V658" t="s">
        <v>2134</v>
      </c>
    </row>
    <row r="659" spans="1:22" ht="12" customHeight="1" x14ac:dyDescent="0.3">
      <c r="A659" s="2" t="s">
        <v>1105</v>
      </c>
      <c r="B659" s="3" t="s">
        <v>438</v>
      </c>
      <c r="C659" s="3" t="s">
        <v>439</v>
      </c>
      <c r="D659" s="3" t="s">
        <v>21</v>
      </c>
      <c r="E659" s="2" t="s">
        <v>525</v>
      </c>
      <c r="F659" s="2" t="s">
        <v>1868</v>
      </c>
      <c r="G659" s="2" t="s">
        <v>1862</v>
      </c>
      <c r="H659" s="2" t="s">
        <v>1863</v>
      </c>
      <c r="I659" s="2"/>
      <c r="J659" s="2"/>
      <c r="K659" s="2" t="s">
        <v>1869</v>
      </c>
      <c r="L659" s="7" t="s">
        <v>1870</v>
      </c>
      <c r="M659" s="2" t="s">
        <v>534</v>
      </c>
      <c r="N659" s="2"/>
      <c r="O659" s="2"/>
      <c r="P659" s="2"/>
      <c r="Q659" s="2" t="s">
        <v>1344</v>
      </c>
      <c r="R659" s="2" t="s">
        <v>1866</v>
      </c>
      <c r="S659">
        <v>26.7</v>
      </c>
      <c r="T659">
        <f t="shared" ref="T659:T676" si="13">(S659*1000)/(365*24)</f>
        <v>3.047945205479452</v>
      </c>
      <c r="U659" s="11" t="s">
        <v>2135</v>
      </c>
      <c r="V659" t="s">
        <v>2134</v>
      </c>
    </row>
    <row r="660" spans="1:22" ht="12" customHeight="1" x14ac:dyDescent="0.3">
      <c r="A660" s="2" t="s">
        <v>1106</v>
      </c>
      <c r="B660" s="3" t="s">
        <v>438</v>
      </c>
      <c r="C660" s="3" t="s">
        <v>439</v>
      </c>
      <c r="D660" s="3" t="s">
        <v>21</v>
      </c>
      <c r="E660" s="2" t="s">
        <v>525</v>
      </c>
      <c r="F660" s="2" t="s">
        <v>1872</v>
      </c>
      <c r="G660" s="2" t="s">
        <v>1862</v>
      </c>
      <c r="H660" s="2" t="s">
        <v>1863</v>
      </c>
      <c r="I660" s="2"/>
      <c r="J660" s="2"/>
      <c r="K660" s="2" t="s">
        <v>1873</v>
      </c>
      <c r="L660" s="7" t="s">
        <v>1874</v>
      </c>
      <c r="M660" s="2" t="s">
        <v>534</v>
      </c>
      <c r="N660" s="2"/>
      <c r="O660" s="2"/>
      <c r="P660" s="2"/>
      <c r="Q660" s="2" t="s">
        <v>1344</v>
      </c>
      <c r="R660" s="2" t="s">
        <v>1866</v>
      </c>
      <c r="S660">
        <v>27.1</v>
      </c>
      <c r="T660">
        <f t="shared" si="13"/>
        <v>3.0936073059360729</v>
      </c>
      <c r="U660" s="11" t="s">
        <v>2135</v>
      </c>
      <c r="V660" t="s">
        <v>2134</v>
      </c>
    </row>
    <row r="661" spans="1:22" ht="12" customHeight="1" x14ac:dyDescent="0.3">
      <c r="A661" s="2" t="s">
        <v>1107</v>
      </c>
      <c r="B661" s="3" t="s">
        <v>438</v>
      </c>
      <c r="C661" s="3" t="s">
        <v>439</v>
      </c>
      <c r="D661" s="3" t="s">
        <v>21</v>
      </c>
      <c r="E661" s="2" t="s">
        <v>525</v>
      </c>
      <c r="F661" s="2" t="s">
        <v>1876</v>
      </c>
      <c r="G661" s="2" t="s">
        <v>1862</v>
      </c>
      <c r="H661" s="2" t="s">
        <v>1863</v>
      </c>
      <c r="I661" s="2"/>
      <c r="J661" s="2"/>
      <c r="K661" s="2" t="s">
        <v>1877</v>
      </c>
      <c r="L661" s="7" t="s">
        <v>1878</v>
      </c>
      <c r="M661" s="2" t="s">
        <v>534</v>
      </c>
      <c r="N661" s="2"/>
      <c r="O661" s="2"/>
      <c r="P661" s="2"/>
      <c r="Q661" s="2" t="s">
        <v>1344</v>
      </c>
      <c r="R661" s="2" t="s">
        <v>1866</v>
      </c>
      <c r="S661">
        <v>31.7</v>
      </c>
      <c r="T661">
        <f t="shared" si="13"/>
        <v>3.6187214611872145</v>
      </c>
      <c r="U661" s="11" t="s">
        <v>2135</v>
      </c>
      <c r="V661" t="s">
        <v>2134</v>
      </c>
    </row>
    <row r="662" spans="1:22" ht="12" customHeight="1" x14ac:dyDescent="0.3">
      <c r="A662" s="2" t="s">
        <v>1108</v>
      </c>
      <c r="B662" s="3" t="s">
        <v>438</v>
      </c>
      <c r="C662" s="3" t="s">
        <v>439</v>
      </c>
      <c r="D662" s="3" t="s">
        <v>21</v>
      </c>
      <c r="E662" s="2" t="s">
        <v>525</v>
      </c>
      <c r="F662" s="2" t="s">
        <v>1880</v>
      </c>
      <c r="G662" s="2" t="s">
        <v>1862</v>
      </c>
      <c r="H662" s="2" t="s">
        <v>1863</v>
      </c>
      <c r="I662" s="2"/>
      <c r="J662" s="2"/>
      <c r="K662" s="2" t="s">
        <v>1881</v>
      </c>
      <c r="L662" s="7" t="s">
        <v>1882</v>
      </c>
      <c r="M662" s="2" t="s">
        <v>534</v>
      </c>
      <c r="N662" s="2"/>
      <c r="O662" s="2"/>
      <c r="P662" s="2"/>
      <c r="Q662" s="2" t="s">
        <v>1344</v>
      </c>
      <c r="R662" s="2" t="s">
        <v>1866</v>
      </c>
      <c r="S662">
        <v>19.3</v>
      </c>
      <c r="T662">
        <f t="shared" si="13"/>
        <v>2.2031963470319633</v>
      </c>
      <c r="U662" s="11" t="s">
        <v>2135</v>
      </c>
      <c r="V662" t="s">
        <v>2134</v>
      </c>
    </row>
    <row r="663" spans="1:22" ht="12" customHeight="1" x14ac:dyDescent="0.3">
      <c r="A663" s="2" t="s">
        <v>1109</v>
      </c>
      <c r="B663" s="3" t="s">
        <v>438</v>
      </c>
      <c r="C663" s="3" t="s">
        <v>439</v>
      </c>
      <c r="D663" s="3" t="s">
        <v>21</v>
      </c>
      <c r="E663" s="2" t="s">
        <v>525</v>
      </c>
      <c r="F663" s="2" t="s">
        <v>1884</v>
      </c>
      <c r="G663" s="2" t="s">
        <v>1862</v>
      </c>
      <c r="H663" s="2" t="s">
        <v>1863</v>
      </c>
      <c r="I663" s="2"/>
      <c r="J663" s="2"/>
      <c r="K663" s="2" t="s">
        <v>1885</v>
      </c>
      <c r="L663" s="7" t="s">
        <v>1886</v>
      </c>
      <c r="M663" s="2" t="s">
        <v>534</v>
      </c>
      <c r="N663" s="2"/>
      <c r="O663" s="2"/>
      <c r="P663" s="2"/>
      <c r="Q663" s="2" t="s">
        <v>1344</v>
      </c>
      <c r="R663" s="2" t="s">
        <v>1866</v>
      </c>
      <c r="S663">
        <v>23.5</v>
      </c>
      <c r="T663">
        <f t="shared" si="13"/>
        <v>2.682648401826484</v>
      </c>
      <c r="U663" s="11" t="s">
        <v>2135</v>
      </c>
      <c r="V663" t="s">
        <v>2134</v>
      </c>
    </row>
    <row r="664" spans="1:22" ht="12" customHeight="1" x14ac:dyDescent="0.3">
      <c r="A664" s="2" t="s">
        <v>1110</v>
      </c>
      <c r="B664" s="3" t="s">
        <v>438</v>
      </c>
      <c r="C664" s="3" t="s">
        <v>439</v>
      </c>
      <c r="D664" s="3" t="s">
        <v>21</v>
      </c>
      <c r="E664" s="2" t="s">
        <v>525</v>
      </c>
      <c r="F664" s="2" t="s">
        <v>1888</v>
      </c>
      <c r="G664" s="2" t="s">
        <v>1862</v>
      </c>
      <c r="H664" s="2" t="s">
        <v>1863</v>
      </c>
      <c r="I664" s="2"/>
      <c r="J664" s="2"/>
      <c r="K664" s="2" t="s">
        <v>1889</v>
      </c>
      <c r="L664" s="7" t="s">
        <v>1890</v>
      </c>
      <c r="M664" s="2" t="s">
        <v>534</v>
      </c>
      <c r="N664" s="2"/>
      <c r="O664" s="2"/>
      <c r="P664" s="2"/>
      <c r="Q664" s="2" t="s">
        <v>1344</v>
      </c>
      <c r="R664" s="2" t="s">
        <v>1866</v>
      </c>
      <c r="S664">
        <v>37.4</v>
      </c>
      <c r="T664">
        <f t="shared" si="13"/>
        <v>4.269406392694064</v>
      </c>
      <c r="U664" s="11" t="s">
        <v>2135</v>
      </c>
      <c r="V664" t="s">
        <v>2134</v>
      </c>
    </row>
    <row r="665" spans="1:22" ht="12" customHeight="1" x14ac:dyDescent="0.3">
      <c r="A665" s="2" t="s">
        <v>1111</v>
      </c>
      <c r="B665" s="3" t="s">
        <v>438</v>
      </c>
      <c r="C665" s="3" t="s">
        <v>439</v>
      </c>
      <c r="D665" s="3" t="s">
        <v>21</v>
      </c>
      <c r="E665" s="2" t="s">
        <v>525</v>
      </c>
      <c r="F665" s="2" t="s">
        <v>1892</v>
      </c>
      <c r="G665" s="2" t="s">
        <v>1862</v>
      </c>
      <c r="H665" s="2" t="s">
        <v>1863</v>
      </c>
      <c r="I665" s="2"/>
      <c r="J665" s="2"/>
      <c r="K665" s="2" t="s">
        <v>1893</v>
      </c>
      <c r="L665" s="7" t="s">
        <v>1865</v>
      </c>
      <c r="M665" s="2" t="s">
        <v>534</v>
      </c>
      <c r="N665" s="2"/>
      <c r="O665" s="2"/>
      <c r="P665" s="2"/>
      <c r="Q665" s="2" t="s">
        <v>1344</v>
      </c>
      <c r="R665" s="2" t="s">
        <v>1866</v>
      </c>
      <c r="S665">
        <v>34.1</v>
      </c>
      <c r="T665">
        <f t="shared" si="13"/>
        <v>3.8926940639269407</v>
      </c>
      <c r="U665" s="11" t="s">
        <v>2135</v>
      </c>
      <c r="V665" t="s">
        <v>2134</v>
      </c>
    </row>
    <row r="666" spans="1:22" ht="12" customHeight="1" x14ac:dyDescent="0.3">
      <c r="A666" s="2" t="s">
        <v>1112</v>
      </c>
      <c r="B666" s="3" t="s">
        <v>438</v>
      </c>
      <c r="C666" s="3" t="s">
        <v>439</v>
      </c>
      <c r="D666" s="3" t="s">
        <v>21</v>
      </c>
      <c r="E666" s="2" t="s">
        <v>525</v>
      </c>
      <c r="F666" s="2" t="s">
        <v>1895</v>
      </c>
      <c r="G666" s="2" t="s">
        <v>1862</v>
      </c>
      <c r="H666" s="2" t="s">
        <v>1863</v>
      </c>
      <c r="I666" s="2"/>
      <c r="J666" s="2"/>
      <c r="K666" s="2" t="s">
        <v>1896</v>
      </c>
      <c r="L666" s="7" t="s">
        <v>1897</v>
      </c>
      <c r="M666" s="2" t="s">
        <v>534</v>
      </c>
      <c r="N666" s="2"/>
      <c r="O666" s="2"/>
      <c r="P666" s="2"/>
      <c r="Q666" s="2" t="s">
        <v>1344</v>
      </c>
      <c r="R666" s="2" t="s">
        <v>1866</v>
      </c>
      <c r="S666">
        <v>36.6</v>
      </c>
      <c r="T666">
        <f t="shared" si="13"/>
        <v>4.1780821917808222</v>
      </c>
      <c r="U666" s="11" t="s">
        <v>2135</v>
      </c>
      <c r="V666" t="s">
        <v>2134</v>
      </c>
    </row>
    <row r="667" spans="1:22" ht="12" customHeight="1" x14ac:dyDescent="0.3">
      <c r="A667" s="2" t="s">
        <v>1113</v>
      </c>
      <c r="B667" s="3" t="s">
        <v>438</v>
      </c>
      <c r="C667" s="3" t="s">
        <v>439</v>
      </c>
      <c r="D667" s="3" t="s">
        <v>21</v>
      </c>
      <c r="E667" s="2" t="s">
        <v>525</v>
      </c>
      <c r="F667" s="2" t="s">
        <v>1899</v>
      </c>
      <c r="G667" s="2" t="s">
        <v>1862</v>
      </c>
      <c r="H667" s="2" t="s">
        <v>1863</v>
      </c>
      <c r="I667" s="2"/>
      <c r="J667" s="2"/>
      <c r="K667" s="2" t="s">
        <v>1900</v>
      </c>
      <c r="L667" s="7" t="s">
        <v>1901</v>
      </c>
      <c r="M667" s="2" t="s">
        <v>534</v>
      </c>
      <c r="N667" s="2"/>
      <c r="O667" s="2"/>
      <c r="P667" s="2"/>
      <c r="Q667" s="2" t="s">
        <v>1344</v>
      </c>
      <c r="R667" s="2" t="s">
        <v>1866</v>
      </c>
      <c r="S667">
        <v>34.5</v>
      </c>
      <c r="T667">
        <f t="shared" si="13"/>
        <v>3.9383561643835616</v>
      </c>
      <c r="U667" s="11" t="s">
        <v>2135</v>
      </c>
      <c r="V667" t="s">
        <v>2134</v>
      </c>
    </row>
    <row r="668" spans="1:22" ht="12" customHeight="1" x14ac:dyDescent="0.3">
      <c r="A668" s="2" t="s">
        <v>1114</v>
      </c>
      <c r="B668" s="3" t="s">
        <v>438</v>
      </c>
      <c r="C668" s="3" t="s">
        <v>439</v>
      </c>
      <c r="D668" s="3" t="s">
        <v>21</v>
      </c>
      <c r="E668" s="2" t="s">
        <v>525</v>
      </c>
      <c r="F668" s="2" t="s">
        <v>1903</v>
      </c>
      <c r="G668" s="2" t="s">
        <v>1862</v>
      </c>
      <c r="H668" s="2" t="s">
        <v>1863</v>
      </c>
      <c r="I668" s="2"/>
      <c r="J668" s="2"/>
      <c r="K668" s="2" t="s">
        <v>1904</v>
      </c>
      <c r="L668" s="7" t="s">
        <v>1905</v>
      </c>
      <c r="M668" s="2" t="s">
        <v>534</v>
      </c>
      <c r="N668" s="2"/>
      <c r="O668" s="2"/>
      <c r="P668" s="2"/>
      <c r="Q668" s="2" t="s">
        <v>1344</v>
      </c>
      <c r="R668" s="2" t="s">
        <v>1866</v>
      </c>
      <c r="S668">
        <v>28.9</v>
      </c>
      <c r="T668">
        <f t="shared" si="13"/>
        <v>3.2990867579908674</v>
      </c>
      <c r="U668" s="11" t="s">
        <v>2135</v>
      </c>
      <c r="V668" t="s">
        <v>2134</v>
      </c>
    </row>
    <row r="669" spans="1:22" ht="12" customHeight="1" x14ac:dyDescent="0.3">
      <c r="A669" s="2" t="s">
        <v>1115</v>
      </c>
      <c r="B669" s="3" t="s">
        <v>438</v>
      </c>
      <c r="C669" s="3" t="s">
        <v>439</v>
      </c>
      <c r="D669" s="3" t="s">
        <v>21</v>
      </c>
      <c r="E669" s="2" t="s">
        <v>525</v>
      </c>
      <c r="F669" s="2" t="s">
        <v>1907</v>
      </c>
      <c r="G669" s="2" t="s">
        <v>1862</v>
      </c>
      <c r="H669" s="2" t="s">
        <v>1863</v>
      </c>
      <c r="I669" s="2"/>
      <c r="J669" s="2"/>
      <c r="K669" s="2" t="s">
        <v>1908</v>
      </c>
      <c r="L669" s="7" t="s">
        <v>1909</v>
      </c>
      <c r="M669" s="2" t="s">
        <v>534</v>
      </c>
      <c r="N669" s="2"/>
      <c r="O669" s="2"/>
      <c r="P669" s="2"/>
      <c r="Q669" s="2" t="s">
        <v>1344</v>
      </c>
      <c r="R669" s="2" t="s">
        <v>1866</v>
      </c>
      <c r="S669">
        <v>27.8</v>
      </c>
      <c r="T669">
        <f t="shared" si="13"/>
        <v>3.1735159817351599</v>
      </c>
      <c r="U669" s="11" t="s">
        <v>2135</v>
      </c>
      <c r="V669" t="s">
        <v>2134</v>
      </c>
    </row>
    <row r="670" spans="1:22" ht="12" customHeight="1" x14ac:dyDescent="0.3">
      <c r="A670" s="2" t="s">
        <v>1116</v>
      </c>
      <c r="B670" s="3" t="s">
        <v>438</v>
      </c>
      <c r="C670" s="3" t="s">
        <v>439</v>
      </c>
      <c r="D670" s="3" t="s">
        <v>21</v>
      </c>
      <c r="E670" s="2" t="s">
        <v>525</v>
      </c>
      <c r="F670" s="2" t="s">
        <v>1911</v>
      </c>
      <c r="G670" s="2" t="s">
        <v>1862</v>
      </c>
      <c r="H670" s="2" t="s">
        <v>1863</v>
      </c>
      <c r="I670" s="2"/>
      <c r="J670" s="2"/>
      <c r="K670" s="2" t="s">
        <v>1912</v>
      </c>
      <c r="L670" s="7" t="s">
        <v>1913</v>
      </c>
      <c r="M670" s="2" t="s">
        <v>534</v>
      </c>
      <c r="N670" s="2"/>
      <c r="O670" s="2"/>
      <c r="P670" s="2"/>
      <c r="Q670" s="2" t="s">
        <v>1344</v>
      </c>
      <c r="R670" s="2" t="s">
        <v>1866</v>
      </c>
      <c r="S670">
        <v>18.100000000000001</v>
      </c>
      <c r="T670">
        <f t="shared" si="13"/>
        <v>2.0662100456621006</v>
      </c>
      <c r="U670" s="11" t="s">
        <v>2135</v>
      </c>
      <c r="V670" t="s">
        <v>2134</v>
      </c>
    </row>
    <row r="671" spans="1:22" ht="12" customHeight="1" x14ac:dyDescent="0.3">
      <c r="A671" s="2" t="s">
        <v>1117</v>
      </c>
      <c r="B671" s="3" t="s">
        <v>438</v>
      </c>
      <c r="C671" s="3" t="s">
        <v>439</v>
      </c>
      <c r="D671" s="3" t="s">
        <v>21</v>
      </c>
      <c r="E671" s="2" t="s">
        <v>525</v>
      </c>
      <c r="F671" s="2" t="s">
        <v>1915</v>
      </c>
      <c r="G671" s="2" t="s">
        <v>1862</v>
      </c>
      <c r="H671" s="2" t="s">
        <v>1863</v>
      </c>
      <c r="I671" s="2"/>
      <c r="J671" s="2"/>
      <c r="K671" s="2" t="s">
        <v>1916</v>
      </c>
      <c r="L671" s="7" t="s">
        <v>1917</v>
      </c>
      <c r="M671" s="2" t="s">
        <v>534</v>
      </c>
      <c r="N671" s="2"/>
      <c r="O671" s="2"/>
      <c r="P671" s="2"/>
      <c r="Q671" s="2" t="s">
        <v>1344</v>
      </c>
      <c r="R671" s="2" t="s">
        <v>1866</v>
      </c>
      <c r="S671">
        <v>13.9</v>
      </c>
      <c r="T671">
        <f t="shared" si="13"/>
        <v>1.58675799086758</v>
      </c>
      <c r="U671" s="11" t="s">
        <v>2135</v>
      </c>
      <c r="V671" t="s">
        <v>2134</v>
      </c>
    </row>
    <row r="672" spans="1:22" ht="12" customHeight="1" x14ac:dyDescent="0.3">
      <c r="A672" s="2" t="s">
        <v>1118</v>
      </c>
      <c r="B672" s="3" t="s">
        <v>438</v>
      </c>
      <c r="C672" s="3" t="s">
        <v>439</v>
      </c>
      <c r="D672" s="3" t="s">
        <v>21</v>
      </c>
      <c r="E672" s="2" t="s">
        <v>525</v>
      </c>
      <c r="F672" s="2" t="s">
        <v>1919</v>
      </c>
      <c r="G672" s="2" t="s">
        <v>1862</v>
      </c>
      <c r="H672" s="2" t="s">
        <v>1863</v>
      </c>
      <c r="I672" s="2"/>
      <c r="J672" s="2"/>
      <c r="K672" s="2" t="s">
        <v>1920</v>
      </c>
      <c r="L672" s="7" t="s">
        <v>1921</v>
      </c>
      <c r="M672" s="2" t="s">
        <v>534</v>
      </c>
      <c r="N672" s="2"/>
      <c r="O672" s="2"/>
      <c r="P672" s="2"/>
      <c r="Q672" s="2" t="s">
        <v>1344</v>
      </c>
      <c r="R672" s="2" t="s">
        <v>1866</v>
      </c>
      <c r="S672">
        <v>16.100000000000001</v>
      </c>
      <c r="T672">
        <f t="shared" si="13"/>
        <v>1.8378995433789957</v>
      </c>
      <c r="U672" s="11" t="s">
        <v>2135</v>
      </c>
      <c r="V672" t="s">
        <v>2134</v>
      </c>
    </row>
    <row r="673" spans="1:22" ht="12" customHeight="1" x14ac:dyDescent="0.3">
      <c r="A673" s="2" t="s">
        <v>1119</v>
      </c>
      <c r="B673" s="3" t="s">
        <v>438</v>
      </c>
      <c r="C673" s="3" t="s">
        <v>439</v>
      </c>
      <c r="D673" s="3" t="s">
        <v>21</v>
      </c>
      <c r="E673" s="2" t="s">
        <v>525</v>
      </c>
      <c r="F673" s="2" t="s">
        <v>1923</v>
      </c>
      <c r="G673" s="2" t="s">
        <v>1924</v>
      </c>
      <c r="H673" s="2" t="s">
        <v>1925</v>
      </c>
      <c r="I673" s="2" t="s">
        <v>1926</v>
      </c>
      <c r="J673" s="2"/>
      <c r="K673" s="2" t="s">
        <v>1927</v>
      </c>
      <c r="L673" s="7" t="s">
        <v>1928</v>
      </c>
      <c r="M673" s="2" t="s">
        <v>534</v>
      </c>
      <c r="N673" s="2"/>
      <c r="O673" s="2"/>
      <c r="P673" s="2"/>
      <c r="Q673" s="2" t="s">
        <v>1344</v>
      </c>
      <c r="R673" s="2" t="s">
        <v>1866</v>
      </c>
      <c r="S673">
        <v>50.6</v>
      </c>
      <c r="T673">
        <f t="shared" si="13"/>
        <v>5.7762557077625569</v>
      </c>
      <c r="U673" s="11" t="s">
        <v>2135</v>
      </c>
      <c r="V673" t="s">
        <v>2134</v>
      </c>
    </row>
    <row r="674" spans="1:22" ht="12" customHeight="1" x14ac:dyDescent="0.3">
      <c r="A674" s="2" t="s">
        <v>1120</v>
      </c>
      <c r="B674" s="3" t="s">
        <v>438</v>
      </c>
      <c r="C674" s="3" t="s">
        <v>439</v>
      </c>
      <c r="D674" s="3" t="s">
        <v>21</v>
      </c>
      <c r="E674" s="2" t="s">
        <v>525</v>
      </c>
      <c r="F674" s="2" t="s">
        <v>1930</v>
      </c>
      <c r="G674" s="2" t="s">
        <v>1924</v>
      </c>
      <c r="H674" s="2" t="s">
        <v>1925</v>
      </c>
      <c r="I674" s="2" t="s">
        <v>1926</v>
      </c>
      <c r="J674" s="2"/>
      <c r="K674" s="2" t="s">
        <v>1931</v>
      </c>
      <c r="L674" s="7" t="s">
        <v>1932</v>
      </c>
      <c r="M674" s="2" t="s">
        <v>534</v>
      </c>
      <c r="N674" s="2"/>
      <c r="O674" s="2"/>
      <c r="P674" s="2"/>
      <c r="Q674" s="2" t="s">
        <v>1344</v>
      </c>
      <c r="R674" s="2" t="s">
        <v>1866</v>
      </c>
      <c r="S674">
        <v>45.5</v>
      </c>
      <c r="T674">
        <f t="shared" si="13"/>
        <v>5.1940639269406397</v>
      </c>
      <c r="U674" s="11" t="s">
        <v>2135</v>
      </c>
      <c r="V674" t="s">
        <v>2134</v>
      </c>
    </row>
    <row r="675" spans="1:22" ht="12" customHeight="1" x14ac:dyDescent="0.3">
      <c r="A675" s="2" t="s">
        <v>1121</v>
      </c>
      <c r="B675" s="3" t="s">
        <v>438</v>
      </c>
      <c r="C675" s="3" t="s">
        <v>439</v>
      </c>
      <c r="D675" s="3" t="s">
        <v>21</v>
      </c>
      <c r="E675" s="2" t="s">
        <v>525</v>
      </c>
      <c r="F675" s="2" t="s">
        <v>1934</v>
      </c>
      <c r="G675" s="2" t="s">
        <v>1924</v>
      </c>
      <c r="H675" s="2" t="s">
        <v>1925</v>
      </c>
      <c r="I675" s="2" t="s">
        <v>1926</v>
      </c>
      <c r="J675" s="2"/>
      <c r="K675" s="2" t="s">
        <v>1935</v>
      </c>
      <c r="L675" s="7" t="s">
        <v>1936</v>
      </c>
      <c r="M675" s="2" t="s">
        <v>534</v>
      </c>
      <c r="N675" s="2"/>
      <c r="O675" s="2"/>
      <c r="P675" s="2"/>
      <c r="Q675" s="2" t="s">
        <v>1344</v>
      </c>
      <c r="R675" s="2" t="s">
        <v>1866</v>
      </c>
      <c r="S675">
        <v>28.5</v>
      </c>
      <c r="T675">
        <f t="shared" si="13"/>
        <v>3.2534246575342465</v>
      </c>
      <c r="U675" s="11" t="s">
        <v>2135</v>
      </c>
      <c r="V675" t="s">
        <v>2134</v>
      </c>
    </row>
    <row r="676" spans="1:22" ht="12" customHeight="1" x14ac:dyDescent="0.3">
      <c r="A676" s="2" t="s">
        <v>1122</v>
      </c>
      <c r="B676" s="3" t="s">
        <v>438</v>
      </c>
      <c r="C676" s="3" t="s">
        <v>439</v>
      </c>
      <c r="D676" s="3" t="s">
        <v>21</v>
      </c>
      <c r="E676" s="2" t="s">
        <v>525</v>
      </c>
      <c r="F676" s="2" t="s">
        <v>1938</v>
      </c>
      <c r="G676" s="2" t="s">
        <v>1924</v>
      </c>
      <c r="H676" s="2" t="s">
        <v>1925</v>
      </c>
      <c r="I676" s="2" t="s">
        <v>1926</v>
      </c>
      <c r="J676" s="2"/>
      <c r="K676" s="2" t="s">
        <v>1939</v>
      </c>
      <c r="L676" s="7" t="s">
        <v>1940</v>
      </c>
      <c r="M676" s="2" t="s">
        <v>534</v>
      </c>
      <c r="N676" s="2" t="s">
        <v>1941</v>
      </c>
      <c r="O676" s="2"/>
      <c r="P676" s="2"/>
      <c r="Q676" s="2" t="s">
        <v>1344</v>
      </c>
      <c r="R676" s="2" t="s">
        <v>1866</v>
      </c>
      <c r="S676">
        <v>33.200000000000003</v>
      </c>
      <c r="T676">
        <f t="shared" si="13"/>
        <v>3.7899543378995433</v>
      </c>
      <c r="U676" s="11" t="s">
        <v>2135</v>
      </c>
      <c r="V676" t="s">
        <v>2134</v>
      </c>
    </row>
    <row r="677" spans="1:22" ht="12" customHeight="1" x14ac:dyDescent="0.3">
      <c r="A677" s="2" t="s">
        <v>1123</v>
      </c>
      <c r="B677" s="3" t="s">
        <v>438</v>
      </c>
      <c r="C677" s="3" t="s">
        <v>439</v>
      </c>
      <c r="D677" s="3" t="s">
        <v>21</v>
      </c>
      <c r="E677" s="2" t="s">
        <v>525</v>
      </c>
      <c r="F677" s="2" t="s">
        <v>1943</v>
      </c>
      <c r="G677" s="2" t="s">
        <v>1924</v>
      </c>
      <c r="H677" s="2"/>
      <c r="I677" s="2" t="s">
        <v>1926</v>
      </c>
      <c r="J677" s="2"/>
      <c r="K677" s="2" t="s">
        <v>1944</v>
      </c>
      <c r="L677" s="7" t="s">
        <v>429</v>
      </c>
      <c r="M677" s="2" t="s">
        <v>534</v>
      </c>
      <c r="N677" s="2" t="s">
        <v>1941</v>
      </c>
      <c r="O677" s="2"/>
      <c r="P677" s="2"/>
      <c r="Q677" s="2" t="s">
        <v>1344</v>
      </c>
      <c r="R677" s="2" t="s">
        <v>1866</v>
      </c>
      <c r="S677">
        <v>29</v>
      </c>
      <c r="T677">
        <f>(S677*1000)/(365*24)</f>
        <v>3.310502283105023</v>
      </c>
      <c r="U677" s="11" t="s">
        <v>2135</v>
      </c>
      <c r="V677" t="s">
        <v>2134</v>
      </c>
    </row>
    <row r="678" spans="1:22" ht="12" customHeight="1" x14ac:dyDescent="0.3">
      <c r="A678" s="2" t="s">
        <v>1124</v>
      </c>
      <c r="B678" s="3" t="s">
        <v>66</v>
      </c>
      <c r="C678" s="3" t="s">
        <v>67</v>
      </c>
      <c r="D678" s="3" t="s">
        <v>21</v>
      </c>
      <c r="E678" s="2" t="s">
        <v>1333</v>
      </c>
      <c r="F678" s="2" t="s">
        <v>1946</v>
      </c>
      <c r="G678" s="2" t="s">
        <v>1947</v>
      </c>
      <c r="H678" s="2" t="s">
        <v>1948</v>
      </c>
      <c r="I678" s="2"/>
      <c r="J678" s="2"/>
      <c r="K678" s="2" t="s">
        <v>1949</v>
      </c>
      <c r="L678" s="7" t="s">
        <v>1950</v>
      </c>
      <c r="M678" s="2" t="s">
        <v>1951</v>
      </c>
      <c r="N678" s="2"/>
      <c r="O678" s="2"/>
      <c r="P678" s="2" t="s">
        <v>1952</v>
      </c>
      <c r="Q678" s="2" t="s">
        <v>1344</v>
      </c>
      <c r="R678" s="2" t="s">
        <v>1953</v>
      </c>
      <c r="S678">
        <v>403.2</v>
      </c>
      <c r="T678">
        <f>S678/24</f>
        <v>16.8</v>
      </c>
      <c r="U678" s="11" t="s">
        <v>2135</v>
      </c>
      <c r="V678" t="s">
        <v>2134</v>
      </c>
    </row>
    <row r="679" spans="1:22" ht="12" customHeight="1" x14ac:dyDescent="0.3">
      <c r="A679" s="2" t="s">
        <v>1125</v>
      </c>
      <c r="B679" s="3" t="s">
        <v>66</v>
      </c>
      <c r="C679" s="3" t="s">
        <v>67</v>
      </c>
      <c r="D679" s="3" t="s">
        <v>21</v>
      </c>
      <c r="E679" s="2" t="s">
        <v>1333</v>
      </c>
      <c r="F679" s="2" t="s">
        <v>1946</v>
      </c>
      <c r="G679" s="2"/>
      <c r="H679" s="2" t="s">
        <v>1948</v>
      </c>
      <c r="I679" s="2"/>
      <c r="J679" s="2"/>
      <c r="K679" s="2" t="s">
        <v>1955</v>
      </c>
      <c r="L679" s="7" t="s">
        <v>1956</v>
      </c>
      <c r="M679" s="2" t="s">
        <v>1951</v>
      </c>
      <c r="N679" s="2"/>
      <c r="O679" s="2"/>
      <c r="P679" s="2" t="s">
        <v>1952</v>
      </c>
      <c r="Q679" s="2" t="s">
        <v>1344</v>
      </c>
      <c r="R679" s="2" t="s">
        <v>1953</v>
      </c>
      <c r="S679">
        <v>332.6</v>
      </c>
      <c r="T679">
        <f t="shared" ref="T679:T693" si="14">S679/24</f>
        <v>13.858333333333334</v>
      </c>
      <c r="U679" s="11" t="s">
        <v>2135</v>
      </c>
      <c r="V679" t="s">
        <v>2134</v>
      </c>
    </row>
    <row r="680" spans="1:22" ht="12" customHeight="1" x14ac:dyDescent="0.3">
      <c r="A680" s="2" t="s">
        <v>1126</v>
      </c>
      <c r="B680" s="3" t="s">
        <v>66</v>
      </c>
      <c r="C680" s="3" t="s">
        <v>67</v>
      </c>
      <c r="D680" s="3" t="s">
        <v>21</v>
      </c>
      <c r="E680" s="2" t="s">
        <v>1333</v>
      </c>
      <c r="F680" s="2" t="s">
        <v>1958</v>
      </c>
      <c r="G680" s="2" t="s">
        <v>1959</v>
      </c>
      <c r="H680" s="2" t="s">
        <v>1948</v>
      </c>
      <c r="I680" s="2"/>
      <c r="J680" s="2"/>
      <c r="K680" s="2" t="s">
        <v>1960</v>
      </c>
      <c r="L680" s="7" t="s">
        <v>1961</v>
      </c>
      <c r="M680" s="2" t="s">
        <v>1951</v>
      </c>
      <c r="N680" s="2"/>
      <c r="O680" s="2"/>
      <c r="P680" s="2" t="s">
        <v>1952</v>
      </c>
      <c r="Q680" s="2" t="s">
        <v>1344</v>
      </c>
      <c r="R680" s="2" t="s">
        <v>1953</v>
      </c>
      <c r="S680">
        <v>280</v>
      </c>
      <c r="T680">
        <f t="shared" si="14"/>
        <v>11.666666666666666</v>
      </c>
      <c r="U680" s="11" t="s">
        <v>2135</v>
      </c>
      <c r="V680" t="s">
        <v>2134</v>
      </c>
    </row>
    <row r="681" spans="1:22" ht="12" customHeight="1" x14ac:dyDescent="0.3">
      <c r="A681" s="2" t="s">
        <v>1127</v>
      </c>
      <c r="B681" s="3" t="s">
        <v>66</v>
      </c>
      <c r="C681" s="3" t="s">
        <v>67</v>
      </c>
      <c r="D681" s="3" t="s">
        <v>21</v>
      </c>
      <c r="E681" s="2" t="s">
        <v>1333</v>
      </c>
      <c r="F681" s="2" t="s">
        <v>1958</v>
      </c>
      <c r="G681" s="2"/>
      <c r="H681" s="2" t="s">
        <v>1948</v>
      </c>
      <c r="I681" s="2"/>
      <c r="J681" s="2"/>
      <c r="K681" s="2" t="s">
        <v>1963</v>
      </c>
      <c r="L681" s="7" t="s">
        <v>1964</v>
      </c>
      <c r="M681" s="2" t="s">
        <v>1951</v>
      </c>
      <c r="N681" s="2"/>
      <c r="O681" s="2"/>
      <c r="P681" s="2" t="s">
        <v>1952</v>
      </c>
      <c r="Q681" s="2" t="s">
        <v>1344</v>
      </c>
      <c r="R681" s="2" t="s">
        <v>1953</v>
      </c>
      <c r="S681">
        <v>294.5</v>
      </c>
      <c r="T681">
        <f t="shared" si="14"/>
        <v>12.270833333333334</v>
      </c>
      <c r="U681" s="11" t="s">
        <v>2135</v>
      </c>
      <c r="V681" t="s">
        <v>2134</v>
      </c>
    </row>
    <row r="682" spans="1:22" ht="12" customHeight="1" x14ac:dyDescent="0.3">
      <c r="A682" s="2" t="s">
        <v>1128</v>
      </c>
      <c r="B682" s="3" t="s">
        <v>438</v>
      </c>
      <c r="C682" s="3" t="s">
        <v>439</v>
      </c>
      <c r="D682" s="3" t="s">
        <v>21</v>
      </c>
      <c r="E682" s="2" t="s">
        <v>1333</v>
      </c>
      <c r="F682" s="2" t="s">
        <v>1966</v>
      </c>
      <c r="G682" s="2" t="s">
        <v>1967</v>
      </c>
      <c r="H682" s="2" t="s">
        <v>1948</v>
      </c>
      <c r="I682" s="2"/>
      <c r="J682" s="2"/>
      <c r="K682" s="2" t="s">
        <v>1968</v>
      </c>
      <c r="L682" s="7" t="s">
        <v>1969</v>
      </c>
      <c r="M682" s="2" t="s">
        <v>1951</v>
      </c>
      <c r="N682" s="2"/>
      <c r="O682" s="2"/>
      <c r="P682" s="2" t="s">
        <v>1952</v>
      </c>
      <c r="Q682" s="2" t="s">
        <v>1344</v>
      </c>
      <c r="R682" s="2" t="s">
        <v>1953</v>
      </c>
      <c r="S682">
        <v>222.2</v>
      </c>
      <c r="T682">
        <f t="shared" si="14"/>
        <v>9.2583333333333329</v>
      </c>
      <c r="U682" s="11" t="s">
        <v>2135</v>
      </c>
      <c r="V682" t="s">
        <v>2134</v>
      </c>
    </row>
    <row r="683" spans="1:22" ht="12" customHeight="1" x14ac:dyDescent="0.3">
      <c r="A683" s="2" t="s">
        <v>1129</v>
      </c>
      <c r="B683" s="3" t="s">
        <v>438</v>
      </c>
      <c r="C683" s="3" t="s">
        <v>439</v>
      </c>
      <c r="D683" s="3" t="s">
        <v>21</v>
      </c>
      <c r="E683" s="2" t="s">
        <v>1333</v>
      </c>
      <c r="F683" s="2" t="s">
        <v>1971</v>
      </c>
      <c r="G683" s="2"/>
      <c r="H683" s="2" t="s">
        <v>1948</v>
      </c>
      <c r="I683" s="2"/>
      <c r="J683" s="2"/>
      <c r="K683" s="2" t="s">
        <v>1972</v>
      </c>
      <c r="L683" s="7" t="s">
        <v>1973</v>
      </c>
      <c r="M683" s="2" t="s">
        <v>1951</v>
      </c>
      <c r="N683" s="2"/>
      <c r="O683" s="2"/>
      <c r="P683" s="2" t="s">
        <v>1952</v>
      </c>
      <c r="Q683" s="2" t="s">
        <v>1344</v>
      </c>
      <c r="R683" s="2" t="s">
        <v>1953</v>
      </c>
      <c r="S683">
        <v>232.6</v>
      </c>
      <c r="T683">
        <f t="shared" si="14"/>
        <v>9.6916666666666664</v>
      </c>
      <c r="U683" s="11" t="s">
        <v>2135</v>
      </c>
      <c r="V683" t="s">
        <v>2134</v>
      </c>
    </row>
    <row r="684" spans="1:22" ht="12" customHeight="1" x14ac:dyDescent="0.3">
      <c r="A684" s="2" t="s">
        <v>1130</v>
      </c>
      <c r="B684" s="3" t="s">
        <v>438</v>
      </c>
      <c r="C684" s="3" t="s">
        <v>439</v>
      </c>
      <c r="D684" s="3" t="s">
        <v>21</v>
      </c>
      <c r="E684" s="2" t="s">
        <v>1333</v>
      </c>
      <c r="F684" s="2" t="s">
        <v>1975</v>
      </c>
      <c r="G684" s="2" t="s">
        <v>1976</v>
      </c>
      <c r="H684" s="2" t="s">
        <v>1948</v>
      </c>
      <c r="I684" s="2"/>
      <c r="J684" s="2"/>
      <c r="K684" s="2" t="s">
        <v>1977</v>
      </c>
      <c r="L684" s="7" t="s">
        <v>1978</v>
      </c>
      <c r="M684" s="2" t="s">
        <v>1951</v>
      </c>
      <c r="N684" s="2"/>
      <c r="O684" s="2"/>
      <c r="P684" s="2" t="s">
        <v>1952</v>
      </c>
      <c r="Q684" s="2" t="s">
        <v>1344</v>
      </c>
      <c r="R684" s="2" t="s">
        <v>1953</v>
      </c>
      <c r="S684">
        <v>198.4</v>
      </c>
      <c r="T684">
        <f t="shared" si="14"/>
        <v>8.2666666666666675</v>
      </c>
      <c r="U684" s="11" t="s">
        <v>2135</v>
      </c>
      <c r="V684" t="s">
        <v>2134</v>
      </c>
    </row>
    <row r="685" spans="1:22" ht="12" customHeight="1" x14ac:dyDescent="0.3">
      <c r="A685" s="2" t="s">
        <v>1131</v>
      </c>
      <c r="B685" s="3" t="s">
        <v>438</v>
      </c>
      <c r="C685" s="3" t="s">
        <v>439</v>
      </c>
      <c r="D685" s="3" t="s">
        <v>21</v>
      </c>
      <c r="E685" s="2" t="s">
        <v>1333</v>
      </c>
      <c r="F685" s="2" t="s">
        <v>1975</v>
      </c>
      <c r="G685" s="2"/>
      <c r="H685" s="2" t="s">
        <v>1948</v>
      </c>
      <c r="I685" s="2"/>
      <c r="J685" s="2"/>
      <c r="K685" s="2" t="s">
        <v>1980</v>
      </c>
      <c r="L685" s="7" t="s">
        <v>1981</v>
      </c>
      <c r="M685" s="2" t="s">
        <v>1951</v>
      </c>
      <c r="N685" s="2"/>
      <c r="O685" s="2"/>
      <c r="P685" s="2" t="s">
        <v>1952</v>
      </c>
      <c r="Q685" s="2" t="s">
        <v>1344</v>
      </c>
      <c r="R685" s="2" t="s">
        <v>1953</v>
      </c>
      <c r="S685">
        <v>181</v>
      </c>
      <c r="T685">
        <f t="shared" si="14"/>
        <v>7.541666666666667</v>
      </c>
      <c r="U685" s="11" t="s">
        <v>2135</v>
      </c>
      <c r="V685" t="s">
        <v>2134</v>
      </c>
    </row>
    <row r="686" spans="1:22" ht="12" customHeight="1" x14ac:dyDescent="0.3">
      <c r="A686" s="2" t="s">
        <v>1132</v>
      </c>
      <c r="B686" s="3" t="s">
        <v>66</v>
      </c>
      <c r="C686" s="3" t="s">
        <v>67</v>
      </c>
      <c r="D686" s="3" t="s">
        <v>21</v>
      </c>
      <c r="E686" s="2" t="s">
        <v>1333</v>
      </c>
      <c r="F686" s="2" t="s">
        <v>1946</v>
      </c>
      <c r="G686" s="2" t="s">
        <v>1983</v>
      </c>
      <c r="H686" s="2" t="s">
        <v>1948</v>
      </c>
      <c r="I686" s="2"/>
      <c r="J686" s="2"/>
      <c r="K686" s="2" t="s">
        <v>1984</v>
      </c>
      <c r="L686" s="7" t="s">
        <v>1985</v>
      </c>
      <c r="M686" s="2" t="s">
        <v>1951</v>
      </c>
      <c r="N686" s="2"/>
      <c r="O686" s="2"/>
      <c r="P686" s="2" t="s">
        <v>1952</v>
      </c>
      <c r="Q686" s="2" t="s">
        <v>1344</v>
      </c>
      <c r="R686" s="2" t="s">
        <v>1953</v>
      </c>
      <c r="S686">
        <v>383.2</v>
      </c>
      <c r="T686">
        <f t="shared" si="14"/>
        <v>15.966666666666667</v>
      </c>
      <c r="U686" s="11" t="s">
        <v>2135</v>
      </c>
      <c r="V686" t="s">
        <v>2134</v>
      </c>
    </row>
    <row r="687" spans="1:22" ht="12" customHeight="1" x14ac:dyDescent="0.3">
      <c r="A687" s="2" t="s">
        <v>1133</v>
      </c>
      <c r="B687" s="3" t="s">
        <v>66</v>
      </c>
      <c r="C687" s="3" t="s">
        <v>67</v>
      </c>
      <c r="D687" s="3" t="s">
        <v>21</v>
      </c>
      <c r="E687" s="2" t="s">
        <v>1333</v>
      </c>
      <c r="F687" s="2" t="s">
        <v>1946</v>
      </c>
      <c r="G687" s="2"/>
      <c r="H687" s="2" t="s">
        <v>1948</v>
      </c>
      <c r="I687" s="2"/>
      <c r="J687" s="2"/>
      <c r="K687" s="2" t="s">
        <v>1987</v>
      </c>
      <c r="L687" s="7" t="s">
        <v>1988</v>
      </c>
      <c r="M687" s="2" t="s">
        <v>1951</v>
      </c>
      <c r="N687" s="2"/>
      <c r="O687" s="2"/>
      <c r="P687" s="2" t="s">
        <v>1952</v>
      </c>
      <c r="Q687" s="2" t="s">
        <v>1344</v>
      </c>
      <c r="R687" s="2" t="s">
        <v>1953</v>
      </c>
      <c r="S687">
        <v>293.60000000000002</v>
      </c>
      <c r="T687">
        <f t="shared" si="14"/>
        <v>12.233333333333334</v>
      </c>
      <c r="U687" s="11" t="s">
        <v>2135</v>
      </c>
      <c r="V687" t="s">
        <v>2134</v>
      </c>
    </row>
    <row r="688" spans="1:22" ht="12" customHeight="1" x14ac:dyDescent="0.3">
      <c r="A688" s="2" t="s">
        <v>1134</v>
      </c>
      <c r="B688" s="3" t="s">
        <v>66</v>
      </c>
      <c r="C688" s="3" t="s">
        <v>67</v>
      </c>
      <c r="D688" s="3" t="s">
        <v>21</v>
      </c>
      <c r="E688" s="2" t="s">
        <v>1333</v>
      </c>
      <c r="F688" s="2" t="s">
        <v>1958</v>
      </c>
      <c r="G688" s="2" t="s">
        <v>1990</v>
      </c>
      <c r="H688" s="2" t="s">
        <v>1948</v>
      </c>
      <c r="I688" s="2"/>
      <c r="J688" s="2"/>
      <c r="K688" s="2" t="s">
        <v>1991</v>
      </c>
      <c r="L688" s="7" t="s">
        <v>1992</v>
      </c>
      <c r="M688" s="2" t="s">
        <v>1951</v>
      </c>
      <c r="N688" s="2"/>
      <c r="O688" s="2"/>
      <c r="P688" s="2" t="s">
        <v>1952</v>
      </c>
      <c r="Q688" s="2" t="s">
        <v>1344</v>
      </c>
      <c r="R688" s="2" t="s">
        <v>1953</v>
      </c>
      <c r="S688">
        <v>261.3</v>
      </c>
      <c r="T688">
        <f t="shared" si="14"/>
        <v>10.887500000000001</v>
      </c>
      <c r="U688" s="11" t="s">
        <v>2135</v>
      </c>
      <c r="V688" t="s">
        <v>2134</v>
      </c>
    </row>
    <row r="689" spans="1:22" ht="12" customHeight="1" x14ac:dyDescent="0.3">
      <c r="A689" s="2" t="s">
        <v>1135</v>
      </c>
      <c r="B689" s="3" t="s">
        <v>66</v>
      </c>
      <c r="C689" s="3" t="s">
        <v>67</v>
      </c>
      <c r="D689" s="3" t="s">
        <v>21</v>
      </c>
      <c r="E689" s="2" t="s">
        <v>1333</v>
      </c>
      <c r="F689" s="2" t="s">
        <v>1958</v>
      </c>
      <c r="G689" s="2"/>
      <c r="H689" s="2" t="s">
        <v>1948</v>
      </c>
      <c r="I689" s="2"/>
      <c r="J689" s="2"/>
      <c r="K689" s="2" t="s">
        <v>1994</v>
      </c>
      <c r="L689" s="7" t="s">
        <v>1995</v>
      </c>
      <c r="M689" s="2" t="s">
        <v>1951</v>
      </c>
      <c r="N689" s="2"/>
      <c r="O689" s="2"/>
      <c r="P689" s="2" t="s">
        <v>1952</v>
      </c>
      <c r="Q689" s="2" t="s">
        <v>1344</v>
      </c>
      <c r="R689" s="2" t="s">
        <v>1953</v>
      </c>
      <c r="S689">
        <v>238.4</v>
      </c>
      <c r="T689">
        <f t="shared" si="14"/>
        <v>9.9333333333333336</v>
      </c>
      <c r="U689" s="11" t="s">
        <v>2135</v>
      </c>
      <c r="V689" t="s">
        <v>2134</v>
      </c>
    </row>
    <row r="690" spans="1:22" ht="12" customHeight="1" x14ac:dyDescent="0.3">
      <c r="A690" s="2" t="s">
        <v>1136</v>
      </c>
      <c r="B690" s="3" t="s">
        <v>438</v>
      </c>
      <c r="C690" s="3" t="s">
        <v>439</v>
      </c>
      <c r="D690" s="3" t="s">
        <v>21</v>
      </c>
      <c r="E690" s="2" t="s">
        <v>1333</v>
      </c>
      <c r="F690" s="2" t="s">
        <v>1971</v>
      </c>
      <c r="G690" s="2" t="s">
        <v>1997</v>
      </c>
      <c r="H690" s="2" t="s">
        <v>1948</v>
      </c>
      <c r="I690" s="2"/>
      <c r="J690" s="2"/>
      <c r="K690" s="2" t="s">
        <v>1998</v>
      </c>
      <c r="L690" s="7" t="s">
        <v>1999</v>
      </c>
      <c r="M690" s="2" t="s">
        <v>1951</v>
      </c>
      <c r="N690" s="2"/>
      <c r="O690" s="2"/>
      <c r="P690" s="2" t="s">
        <v>1952</v>
      </c>
      <c r="Q690" s="2" t="s">
        <v>1344</v>
      </c>
      <c r="R690" s="2" t="s">
        <v>1953</v>
      </c>
      <c r="S690">
        <v>245</v>
      </c>
      <c r="T690">
        <f t="shared" si="14"/>
        <v>10.208333333333334</v>
      </c>
      <c r="U690" s="11" t="s">
        <v>2135</v>
      </c>
      <c r="V690" t="s">
        <v>2134</v>
      </c>
    </row>
    <row r="691" spans="1:22" ht="12" customHeight="1" x14ac:dyDescent="0.3">
      <c r="A691" s="2" t="s">
        <v>1137</v>
      </c>
      <c r="B691" s="3" t="s">
        <v>438</v>
      </c>
      <c r="C691" s="3" t="s">
        <v>439</v>
      </c>
      <c r="D691" s="3" t="s">
        <v>21</v>
      </c>
      <c r="E691" s="2" t="s">
        <v>1333</v>
      </c>
      <c r="F691" s="2" t="s">
        <v>1971</v>
      </c>
      <c r="G691" s="2"/>
      <c r="H691" s="2" t="s">
        <v>1948</v>
      </c>
      <c r="I691" s="2"/>
      <c r="J691" s="2"/>
      <c r="K691" s="2" t="s">
        <v>2001</v>
      </c>
      <c r="L691" s="7" t="s">
        <v>2002</v>
      </c>
      <c r="M691" s="2" t="s">
        <v>1951</v>
      </c>
      <c r="N691" s="2"/>
      <c r="O691" s="2"/>
      <c r="P691" s="2" t="s">
        <v>1952</v>
      </c>
      <c r="Q691" s="2" t="s">
        <v>1344</v>
      </c>
      <c r="R691" s="2" t="s">
        <v>1953</v>
      </c>
      <c r="S691">
        <v>190.6</v>
      </c>
      <c r="T691">
        <f t="shared" si="14"/>
        <v>7.9416666666666664</v>
      </c>
      <c r="U691" s="11" t="s">
        <v>2135</v>
      </c>
      <c r="V691" t="s">
        <v>2134</v>
      </c>
    </row>
    <row r="692" spans="1:22" ht="12" customHeight="1" x14ac:dyDescent="0.3">
      <c r="A692" s="2" t="s">
        <v>1138</v>
      </c>
      <c r="B692" s="3" t="s">
        <v>438</v>
      </c>
      <c r="C692" s="3" t="s">
        <v>439</v>
      </c>
      <c r="D692" s="3" t="s">
        <v>21</v>
      </c>
      <c r="E692" s="2" t="s">
        <v>1333</v>
      </c>
      <c r="F692" s="2" t="s">
        <v>1975</v>
      </c>
      <c r="G692" s="2" t="s">
        <v>2004</v>
      </c>
      <c r="H692" s="2" t="s">
        <v>1948</v>
      </c>
      <c r="I692" s="2"/>
      <c r="J692" s="2"/>
      <c r="K692" s="2" t="s">
        <v>2005</v>
      </c>
      <c r="L692" s="7" t="s">
        <v>2006</v>
      </c>
      <c r="M692" s="2" t="s">
        <v>1951</v>
      </c>
      <c r="N692" s="2"/>
      <c r="O692" s="2"/>
      <c r="P692" s="2" t="s">
        <v>1952</v>
      </c>
      <c r="Q692" s="2" t="s">
        <v>1344</v>
      </c>
      <c r="R692" s="2" t="s">
        <v>1953</v>
      </c>
      <c r="S692">
        <v>157.19999999999999</v>
      </c>
      <c r="T692">
        <f t="shared" si="14"/>
        <v>6.55</v>
      </c>
      <c r="U692" s="11" t="s">
        <v>2135</v>
      </c>
      <c r="V692" t="s">
        <v>2134</v>
      </c>
    </row>
    <row r="693" spans="1:22" ht="12" customHeight="1" x14ac:dyDescent="0.3">
      <c r="A693" s="2" t="s">
        <v>1139</v>
      </c>
      <c r="B693" s="3" t="s">
        <v>438</v>
      </c>
      <c r="C693" s="3" t="s">
        <v>439</v>
      </c>
      <c r="D693" s="3" t="s">
        <v>21</v>
      </c>
      <c r="E693" s="2" t="s">
        <v>1333</v>
      </c>
      <c r="F693" s="2" t="s">
        <v>1975</v>
      </c>
      <c r="G693" s="2"/>
      <c r="H693" s="2" t="s">
        <v>1948</v>
      </c>
      <c r="I693" s="2"/>
      <c r="J693" s="2"/>
      <c r="K693" s="2" t="s">
        <v>2008</v>
      </c>
      <c r="L693" s="7" t="s">
        <v>2009</v>
      </c>
      <c r="M693" s="2" t="s">
        <v>1951</v>
      </c>
      <c r="N693" s="2"/>
      <c r="O693" s="2"/>
      <c r="P693" s="2" t="s">
        <v>1952</v>
      </c>
      <c r="Q693" s="2" t="s">
        <v>1344</v>
      </c>
      <c r="R693" s="2" t="s">
        <v>1953</v>
      </c>
      <c r="S693">
        <v>180.3</v>
      </c>
      <c r="T693">
        <f t="shared" si="14"/>
        <v>7.5125000000000002</v>
      </c>
      <c r="U693" s="11" t="s">
        <v>2135</v>
      </c>
      <c r="V693" t="s">
        <v>2134</v>
      </c>
    </row>
    <row r="694" spans="1:22" ht="12" customHeight="1" x14ac:dyDescent="0.3">
      <c r="A694" s="2" t="s">
        <v>1140</v>
      </c>
      <c r="B694" s="3" t="s">
        <v>75</v>
      </c>
      <c r="C694" s="3" t="s">
        <v>76</v>
      </c>
      <c r="D694" s="3" t="s">
        <v>21</v>
      </c>
      <c r="E694" s="2" t="s">
        <v>1333</v>
      </c>
      <c r="F694" s="2" t="s">
        <v>2011</v>
      </c>
      <c r="G694" s="2" t="s">
        <v>2012</v>
      </c>
      <c r="H694" s="2" t="s">
        <v>2013</v>
      </c>
      <c r="I694" s="2"/>
      <c r="J694" s="2" t="s">
        <v>2014</v>
      </c>
      <c r="K694" s="2"/>
      <c r="L694" s="7" t="s">
        <v>2015</v>
      </c>
      <c r="M694" s="2" t="s">
        <v>1340</v>
      </c>
      <c r="N694" s="2"/>
      <c r="O694" s="2"/>
      <c r="P694" s="2"/>
      <c r="Q694" s="2" t="s">
        <v>1344</v>
      </c>
      <c r="R694" s="2" t="s">
        <v>1953</v>
      </c>
      <c r="S694">
        <v>53.86</v>
      </c>
      <c r="T694">
        <f>(S694*1000)/(365*24)</f>
        <v>6.1484018264840179</v>
      </c>
      <c r="U694" s="11" t="s">
        <v>2135</v>
      </c>
      <c r="V694" t="s">
        <v>2134</v>
      </c>
    </row>
    <row r="695" spans="1:22" ht="12" customHeight="1" x14ac:dyDescent="0.3">
      <c r="A695" s="2" t="s">
        <v>1141</v>
      </c>
      <c r="B695" s="3" t="s">
        <v>75</v>
      </c>
      <c r="C695" s="3" t="s">
        <v>76</v>
      </c>
      <c r="D695" s="3" t="s">
        <v>21</v>
      </c>
      <c r="E695" s="2" t="s">
        <v>1333</v>
      </c>
      <c r="F695" s="2" t="s">
        <v>2011</v>
      </c>
      <c r="G695" s="2" t="s">
        <v>2012</v>
      </c>
      <c r="H695" s="2" t="s">
        <v>2013</v>
      </c>
      <c r="I695" s="2"/>
      <c r="J695" s="2" t="s">
        <v>2017</v>
      </c>
      <c r="K695" s="2"/>
      <c r="L695" s="7" t="s">
        <v>2018</v>
      </c>
      <c r="M695" s="2" t="s">
        <v>1340</v>
      </c>
      <c r="N695" s="2"/>
      <c r="O695" s="2"/>
      <c r="P695" s="2"/>
      <c r="Q695" s="2" t="s">
        <v>1344</v>
      </c>
      <c r="R695" s="2" t="s">
        <v>1953</v>
      </c>
      <c r="S695">
        <v>47.04</v>
      </c>
      <c r="T695">
        <f t="shared" ref="T695:T697" si="15">(S695*1000)/(365*24)</f>
        <v>5.3698630136986303</v>
      </c>
      <c r="U695" s="11" t="s">
        <v>2135</v>
      </c>
      <c r="V695" t="s">
        <v>2134</v>
      </c>
    </row>
    <row r="696" spans="1:22" ht="12" customHeight="1" x14ac:dyDescent="0.3">
      <c r="A696" s="2" t="s">
        <v>1142</v>
      </c>
      <c r="B696" s="3" t="s">
        <v>75</v>
      </c>
      <c r="C696" s="3" t="s">
        <v>76</v>
      </c>
      <c r="D696" s="3" t="s">
        <v>21</v>
      </c>
      <c r="E696" s="2" t="s">
        <v>1333</v>
      </c>
      <c r="F696" s="2" t="s">
        <v>2011</v>
      </c>
      <c r="G696" s="2" t="s">
        <v>2012</v>
      </c>
      <c r="H696" s="2" t="s">
        <v>2013</v>
      </c>
      <c r="I696" s="2"/>
      <c r="J696" s="2" t="s">
        <v>2020</v>
      </c>
      <c r="K696" s="2"/>
      <c r="L696" s="7" t="s">
        <v>2021</v>
      </c>
      <c r="M696" s="2" t="s">
        <v>1340</v>
      </c>
      <c r="N696" s="2"/>
      <c r="O696" s="2"/>
      <c r="P696" s="2"/>
      <c r="Q696" s="2" t="s">
        <v>1344</v>
      </c>
      <c r="R696" s="2" t="s">
        <v>1953</v>
      </c>
      <c r="S696">
        <v>49.17</v>
      </c>
      <c r="T696">
        <f t="shared" si="15"/>
        <v>5.6130136986301373</v>
      </c>
      <c r="U696" s="11" t="s">
        <v>2135</v>
      </c>
      <c r="V696" t="s">
        <v>2134</v>
      </c>
    </row>
    <row r="697" spans="1:22" ht="12" customHeight="1" x14ac:dyDescent="0.3">
      <c r="A697" s="2" t="s">
        <v>1143</v>
      </c>
      <c r="B697" s="3" t="s">
        <v>75</v>
      </c>
      <c r="C697" s="3" t="s">
        <v>76</v>
      </c>
      <c r="D697" s="3" t="s">
        <v>21</v>
      </c>
      <c r="E697" s="2" t="s">
        <v>1333</v>
      </c>
      <c r="F697" s="2" t="s">
        <v>2011</v>
      </c>
      <c r="G697" s="2" t="s">
        <v>2012</v>
      </c>
      <c r="H697" s="2" t="s">
        <v>2013</v>
      </c>
      <c r="I697" s="2"/>
      <c r="J697" s="2" t="s">
        <v>2023</v>
      </c>
      <c r="K697" s="2"/>
      <c r="L697" s="7" t="s">
        <v>2024</v>
      </c>
      <c r="M697" s="2" t="s">
        <v>1340</v>
      </c>
      <c r="N697" s="2"/>
      <c r="O697" s="2"/>
      <c r="P697" s="2"/>
      <c r="Q697" s="2" t="s">
        <v>1344</v>
      </c>
      <c r="R697" s="2" t="s">
        <v>1953</v>
      </c>
      <c r="S697">
        <v>51.72</v>
      </c>
      <c r="T697">
        <f t="shared" si="15"/>
        <v>5.904109589041096</v>
      </c>
      <c r="U697" s="11" t="s">
        <v>2135</v>
      </c>
      <c r="V697" t="s">
        <v>2134</v>
      </c>
    </row>
    <row r="698" spans="1:22" ht="12" customHeight="1" x14ac:dyDescent="0.3">
      <c r="A698" s="2" t="s">
        <v>1145</v>
      </c>
      <c r="B698" s="3" t="s">
        <v>75</v>
      </c>
      <c r="C698" s="3" t="s">
        <v>76</v>
      </c>
      <c r="D698" s="3" t="s">
        <v>21</v>
      </c>
      <c r="E698" s="2" t="s">
        <v>1333</v>
      </c>
      <c r="F698" s="2" t="s">
        <v>2011</v>
      </c>
      <c r="G698" s="2" t="s">
        <v>2026</v>
      </c>
      <c r="H698" s="2"/>
      <c r="I698" s="2"/>
      <c r="J698" s="2"/>
      <c r="K698" s="2" t="s">
        <v>2027</v>
      </c>
      <c r="L698" s="7" t="s">
        <v>2028</v>
      </c>
      <c r="M698" s="2" t="s">
        <v>1951</v>
      </c>
      <c r="N698" s="2"/>
      <c r="O698" s="2"/>
      <c r="P698" s="2" t="s">
        <v>2029</v>
      </c>
      <c r="Q698" s="2" t="s">
        <v>1344</v>
      </c>
      <c r="R698" s="2" t="s">
        <v>1953</v>
      </c>
      <c r="S698">
        <v>102.49</v>
      </c>
      <c r="T698">
        <f>S698/24</f>
        <v>4.2704166666666667</v>
      </c>
      <c r="U698" s="11" t="s">
        <v>2135</v>
      </c>
      <c r="V698" t="s">
        <v>2134</v>
      </c>
    </row>
    <row r="699" spans="1:22" ht="12" customHeight="1" x14ac:dyDescent="0.3">
      <c r="A699" s="2" t="s">
        <v>1146</v>
      </c>
      <c r="B699" s="3" t="s">
        <v>75</v>
      </c>
      <c r="C699" s="3" t="s">
        <v>76</v>
      </c>
      <c r="D699" s="3" t="s">
        <v>21</v>
      </c>
      <c r="E699" s="2" t="s">
        <v>1333</v>
      </c>
      <c r="F699" s="2" t="s">
        <v>2011</v>
      </c>
      <c r="G699" s="2" t="s">
        <v>2031</v>
      </c>
      <c r="H699" s="2"/>
      <c r="I699" s="2"/>
      <c r="J699" s="2"/>
      <c r="K699" s="2" t="s">
        <v>2032</v>
      </c>
      <c r="L699" s="7" t="s">
        <v>2033</v>
      </c>
      <c r="M699" s="2" t="s">
        <v>1951</v>
      </c>
      <c r="N699" s="2"/>
      <c r="O699" s="2"/>
      <c r="P699" s="2" t="s">
        <v>2029</v>
      </c>
      <c r="Q699" s="2" t="s">
        <v>1344</v>
      </c>
      <c r="R699" s="2" t="s">
        <v>1953</v>
      </c>
      <c r="S699">
        <v>132</v>
      </c>
      <c r="T699">
        <f t="shared" ref="T699:T701" si="16">S699/24</f>
        <v>5.5</v>
      </c>
      <c r="U699" s="11" t="s">
        <v>2135</v>
      </c>
      <c r="V699" t="s">
        <v>2134</v>
      </c>
    </row>
    <row r="700" spans="1:22" ht="12" customHeight="1" x14ac:dyDescent="0.3">
      <c r="A700" s="2" t="s">
        <v>1147</v>
      </c>
      <c r="B700" s="3" t="s">
        <v>75</v>
      </c>
      <c r="C700" s="3" t="s">
        <v>76</v>
      </c>
      <c r="D700" s="3" t="s">
        <v>21</v>
      </c>
      <c r="E700" s="2" t="s">
        <v>1333</v>
      </c>
      <c r="F700" s="2" t="s">
        <v>2011</v>
      </c>
      <c r="G700" s="2" t="s">
        <v>2035</v>
      </c>
      <c r="H700" s="2"/>
      <c r="I700" s="2"/>
      <c r="J700" s="2"/>
      <c r="K700" s="2" t="s">
        <v>2036</v>
      </c>
      <c r="L700" s="7" t="s">
        <v>2037</v>
      </c>
      <c r="M700" s="2" t="s">
        <v>1951</v>
      </c>
      <c r="N700" s="2"/>
      <c r="O700" s="2"/>
      <c r="P700" s="2" t="s">
        <v>2029</v>
      </c>
      <c r="Q700" s="2" t="s">
        <v>1344</v>
      </c>
      <c r="R700" s="2" t="s">
        <v>1953</v>
      </c>
      <c r="S700">
        <v>220.91</v>
      </c>
      <c r="T700">
        <f t="shared" si="16"/>
        <v>9.2045833333333338</v>
      </c>
      <c r="U700" s="11" t="s">
        <v>2135</v>
      </c>
      <c r="V700" t="s">
        <v>2134</v>
      </c>
    </row>
    <row r="701" spans="1:22" ht="12" customHeight="1" x14ac:dyDescent="0.3">
      <c r="A701" s="2" t="s">
        <v>1148</v>
      </c>
      <c r="B701" s="3" t="s">
        <v>75</v>
      </c>
      <c r="C701" s="3" t="s">
        <v>76</v>
      </c>
      <c r="D701" s="3" t="s">
        <v>21</v>
      </c>
      <c r="E701" s="2" t="s">
        <v>1333</v>
      </c>
      <c r="F701" s="2" t="s">
        <v>2011</v>
      </c>
      <c r="G701" s="2" t="s">
        <v>2039</v>
      </c>
      <c r="H701" s="2"/>
      <c r="I701" s="2"/>
      <c r="J701" s="2"/>
      <c r="K701" s="2" t="s">
        <v>2040</v>
      </c>
      <c r="L701" s="7" t="s">
        <v>2041</v>
      </c>
      <c r="M701" s="2" t="s">
        <v>1951</v>
      </c>
      <c r="N701" s="2"/>
      <c r="O701" s="2"/>
      <c r="P701" s="2" t="s">
        <v>2042</v>
      </c>
      <c r="Q701" s="2" t="s">
        <v>1344</v>
      </c>
      <c r="R701" s="2" t="s">
        <v>1953</v>
      </c>
      <c r="S701">
        <v>159.97999999999999</v>
      </c>
      <c r="T701">
        <f t="shared" si="16"/>
        <v>6.6658333333333326</v>
      </c>
      <c r="U701" s="11" t="s">
        <v>2135</v>
      </c>
      <c r="V701" t="s">
        <v>2134</v>
      </c>
    </row>
    <row r="702" spans="1:22" ht="12" customHeight="1" x14ac:dyDescent="0.3">
      <c r="A702" s="2" t="s">
        <v>1149</v>
      </c>
      <c r="B702" s="3" t="s">
        <v>75</v>
      </c>
      <c r="C702" s="3" t="s">
        <v>76</v>
      </c>
      <c r="D702" s="3" t="s">
        <v>21</v>
      </c>
      <c r="E702" s="2" t="s">
        <v>1333</v>
      </c>
      <c r="F702" s="2" t="s">
        <v>2011</v>
      </c>
      <c r="G702" s="2" t="s">
        <v>2044</v>
      </c>
      <c r="H702" s="2" t="s">
        <v>2045</v>
      </c>
      <c r="I702" s="2"/>
      <c r="J702" s="2" t="s">
        <v>2046</v>
      </c>
      <c r="K702" s="2"/>
      <c r="L702" s="7" t="s">
        <v>112</v>
      </c>
      <c r="M702" s="2" t="s">
        <v>1340</v>
      </c>
      <c r="N702" s="2"/>
      <c r="O702" s="2"/>
      <c r="P702" s="2"/>
      <c r="Q702" s="2" t="s">
        <v>1579</v>
      </c>
      <c r="R702" s="2" t="s">
        <v>1953</v>
      </c>
      <c r="S702">
        <v>49</v>
      </c>
      <c r="T702">
        <f>(S702*1000)/(365*24)</f>
        <v>5.5936073059360734</v>
      </c>
      <c r="U702" s="11" t="s">
        <v>2135</v>
      </c>
      <c r="V702" t="s">
        <v>2134</v>
      </c>
    </row>
    <row r="703" spans="1:22" ht="12" customHeight="1" x14ac:dyDescent="0.3">
      <c r="A703" s="2" t="s">
        <v>1150</v>
      </c>
      <c r="B703" s="3" t="s">
        <v>75</v>
      </c>
      <c r="C703" s="3" t="s">
        <v>76</v>
      </c>
      <c r="D703" s="3" t="s">
        <v>21</v>
      </c>
      <c r="E703" s="2" t="s">
        <v>1333</v>
      </c>
      <c r="F703" s="2" t="s">
        <v>2011</v>
      </c>
      <c r="G703" s="2" t="s">
        <v>2044</v>
      </c>
      <c r="H703" s="2" t="s">
        <v>2048</v>
      </c>
      <c r="I703" s="2"/>
      <c r="J703" s="2" t="s">
        <v>2049</v>
      </c>
      <c r="K703" s="2"/>
      <c r="L703" s="7" t="s">
        <v>112</v>
      </c>
      <c r="M703" s="2" t="s">
        <v>1340</v>
      </c>
      <c r="N703" s="2"/>
      <c r="O703" s="2"/>
      <c r="P703" s="2"/>
      <c r="Q703" s="2" t="s">
        <v>1579</v>
      </c>
      <c r="R703" s="2" t="s">
        <v>1953</v>
      </c>
      <c r="S703">
        <v>49</v>
      </c>
      <c r="T703">
        <f>(S703*1000)/(365*24)</f>
        <v>5.5936073059360734</v>
      </c>
      <c r="U703" s="11" t="s">
        <v>2135</v>
      </c>
      <c r="V703" t="s">
        <v>2134</v>
      </c>
    </row>
    <row r="704" spans="1:22" ht="12" customHeight="1" x14ac:dyDescent="0.3">
      <c r="A704" s="2" t="s">
        <v>1151</v>
      </c>
      <c r="B704" s="3" t="s">
        <v>75</v>
      </c>
      <c r="C704" s="3" t="s">
        <v>76</v>
      </c>
      <c r="D704" s="3" t="s">
        <v>21</v>
      </c>
      <c r="E704" s="2" t="s">
        <v>1333</v>
      </c>
      <c r="F704" s="2" t="s">
        <v>2011</v>
      </c>
      <c r="G704" s="2" t="s">
        <v>2044</v>
      </c>
      <c r="H704" s="2" t="s">
        <v>2051</v>
      </c>
      <c r="I704" s="2"/>
      <c r="J704" s="2" t="s">
        <v>2052</v>
      </c>
      <c r="K704" s="2"/>
      <c r="L704" s="7" t="s">
        <v>447</v>
      </c>
      <c r="M704" s="2" t="s">
        <v>1340</v>
      </c>
      <c r="N704" s="2"/>
      <c r="O704" s="2"/>
      <c r="P704" s="2"/>
      <c r="Q704" s="2" t="s">
        <v>1579</v>
      </c>
      <c r="R704" s="2" t="s">
        <v>1953</v>
      </c>
      <c r="S704">
        <v>50</v>
      </c>
      <c r="T704">
        <f>(S704*1000)/(365*24)</f>
        <v>5.7077625570776256</v>
      </c>
      <c r="U704" s="11" t="s">
        <v>2135</v>
      </c>
      <c r="V704" t="s">
        <v>2134</v>
      </c>
    </row>
    <row r="705" spans="1:22" ht="12" customHeight="1" x14ac:dyDescent="0.3">
      <c r="A705" s="2" t="s">
        <v>1152</v>
      </c>
      <c r="B705" s="3" t="s">
        <v>75</v>
      </c>
      <c r="C705" s="3" t="s">
        <v>76</v>
      </c>
      <c r="D705" s="3" t="s">
        <v>21</v>
      </c>
      <c r="E705" s="2" t="s">
        <v>1333</v>
      </c>
      <c r="F705" s="2" t="s">
        <v>2011</v>
      </c>
      <c r="G705" s="2" t="s">
        <v>2054</v>
      </c>
      <c r="H705" s="2" t="s">
        <v>2055</v>
      </c>
      <c r="I705" s="2"/>
      <c r="J705" s="2" t="s">
        <v>2056</v>
      </c>
      <c r="K705" s="2" t="s">
        <v>2057</v>
      </c>
      <c r="L705" s="7" t="s">
        <v>2058</v>
      </c>
      <c r="M705" s="2" t="s">
        <v>1951</v>
      </c>
      <c r="N705" s="2"/>
      <c r="O705" s="2"/>
      <c r="P705" s="2" t="s">
        <v>2059</v>
      </c>
      <c r="Q705" s="2" t="s">
        <v>1344</v>
      </c>
      <c r="R705" s="2" t="s">
        <v>1953</v>
      </c>
      <c r="S705">
        <v>49.52</v>
      </c>
      <c r="T705">
        <f>S705/24</f>
        <v>2.0633333333333335</v>
      </c>
      <c r="U705" s="11" t="s">
        <v>2135</v>
      </c>
      <c r="V705" t="s">
        <v>2134</v>
      </c>
    </row>
    <row r="706" spans="1:22" ht="12" customHeight="1" x14ac:dyDescent="0.3">
      <c r="A706" s="2" t="s">
        <v>1153</v>
      </c>
      <c r="B706" s="3" t="s">
        <v>75</v>
      </c>
      <c r="C706" s="3" t="s">
        <v>76</v>
      </c>
      <c r="D706" s="3" t="s">
        <v>21</v>
      </c>
      <c r="E706" s="2" t="s">
        <v>1333</v>
      </c>
      <c r="F706" s="2" t="s">
        <v>2011</v>
      </c>
      <c r="G706" s="2" t="s">
        <v>2054</v>
      </c>
      <c r="H706" s="2" t="s">
        <v>2055</v>
      </c>
      <c r="I706" s="2"/>
      <c r="J706" s="2" t="s">
        <v>2061</v>
      </c>
      <c r="K706" s="2" t="s">
        <v>2057</v>
      </c>
      <c r="L706" s="7" t="s">
        <v>2062</v>
      </c>
      <c r="M706" s="2" t="s">
        <v>1951</v>
      </c>
      <c r="N706" s="2"/>
      <c r="O706" s="2"/>
      <c r="P706" s="2" t="s">
        <v>2059</v>
      </c>
      <c r="Q706" s="2" t="s">
        <v>1344</v>
      </c>
      <c r="R706" s="2" t="s">
        <v>1953</v>
      </c>
      <c r="S706">
        <v>66.63</v>
      </c>
      <c r="T706">
        <f t="shared" ref="T706:T719" si="17">S706/24</f>
        <v>2.7762499999999997</v>
      </c>
      <c r="U706" s="11" t="s">
        <v>2135</v>
      </c>
      <c r="V706" t="s">
        <v>2134</v>
      </c>
    </row>
    <row r="707" spans="1:22" ht="12" customHeight="1" x14ac:dyDescent="0.3">
      <c r="A707" s="2" t="s">
        <v>1154</v>
      </c>
      <c r="B707" s="3" t="s">
        <v>75</v>
      </c>
      <c r="C707" s="3" t="s">
        <v>76</v>
      </c>
      <c r="D707" s="3" t="s">
        <v>21</v>
      </c>
      <c r="E707" s="2" t="s">
        <v>1333</v>
      </c>
      <c r="F707" s="2" t="s">
        <v>2011</v>
      </c>
      <c r="G707" s="2" t="s">
        <v>2054</v>
      </c>
      <c r="H707" s="2" t="s">
        <v>2064</v>
      </c>
      <c r="I707" s="2"/>
      <c r="J707" s="2" t="s">
        <v>2065</v>
      </c>
      <c r="K707" s="2" t="s">
        <v>2057</v>
      </c>
      <c r="L707" s="7" t="s">
        <v>2066</v>
      </c>
      <c r="M707" s="2" t="s">
        <v>1951</v>
      </c>
      <c r="N707" s="2"/>
      <c r="O707" s="2"/>
      <c r="P707" s="2" t="s">
        <v>2059</v>
      </c>
      <c r="Q707" s="2" t="s">
        <v>1344</v>
      </c>
      <c r="R707" s="2" t="s">
        <v>1953</v>
      </c>
      <c r="S707">
        <v>49.27</v>
      </c>
      <c r="T707">
        <f t="shared" si="17"/>
        <v>2.0529166666666669</v>
      </c>
      <c r="U707" s="11" t="s">
        <v>2135</v>
      </c>
      <c r="V707" t="s">
        <v>2134</v>
      </c>
    </row>
    <row r="708" spans="1:22" ht="12" customHeight="1" x14ac:dyDescent="0.3">
      <c r="A708" s="2" t="s">
        <v>1155</v>
      </c>
      <c r="B708" s="3" t="s">
        <v>75</v>
      </c>
      <c r="C708" s="3" t="s">
        <v>76</v>
      </c>
      <c r="D708" s="3" t="s">
        <v>21</v>
      </c>
      <c r="E708" s="2" t="s">
        <v>1333</v>
      </c>
      <c r="F708" s="2" t="s">
        <v>2011</v>
      </c>
      <c r="G708" s="2" t="s">
        <v>2054</v>
      </c>
      <c r="H708" s="2" t="s">
        <v>2055</v>
      </c>
      <c r="I708" s="2"/>
      <c r="J708" s="2" t="s">
        <v>2068</v>
      </c>
      <c r="K708" s="2" t="s">
        <v>2057</v>
      </c>
      <c r="L708" s="7" t="s">
        <v>2069</v>
      </c>
      <c r="M708" s="2" t="s">
        <v>1951</v>
      </c>
      <c r="N708" s="2"/>
      <c r="O708" s="2"/>
      <c r="P708" s="2" t="s">
        <v>2070</v>
      </c>
      <c r="Q708" s="2" t="s">
        <v>1344</v>
      </c>
      <c r="R708" s="2" t="s">
        <v>1953</v>
      </c>
      <c r="S708">
        <v>70.44</v>
      </c>
      <c r="T708">
        <f t="shared" si="17"/>
        <v>2.9350000000000001</v>
      </c>
      <c r="U708" s="11" t="s">
        <v>2135</v>
      </c>
      <c r="V708" t="s">
        <v>2134</v>
      </c>
    </row>
    <row r="709" spans="1:22" ht="12" customHeight="1" x14ac:dyDescent="0.3">
      <c r="A709" s="2" t="s">
        <v>1156</v>
      </c>
      <c r="B709" s="3" t="s">
        <v>75</v>
      </c>
      <c r="C709" s="3" t="s">
        <v>76</v>
      </c>
      <c r="D709" s="3" t="s">
        <v>21</v>
      </c>
      <c r="E709" s="2" t="s">
        <v>1333</v>
      </c>
      <c r="F709" s="2" t="s">
        <v>2011</v>
      </c>
      <c r="G709" s="2" t="s">
        <v>2072</v>
      </c>
      <c r="H709" s="2" t="s">
        <v>2073</v>
      </c>
      <c r="I709" s="2"/>
      <c r="J709" s="2" t="s">
        <v>2074</v>
      </c>
      <c r="K709" s="2"/>
      <c r="L709" s="7" t="s">
        <v>2075</v>
      </c>
      <c r="M709" s="2" t="s">
        <v>1951</v>
      </c>
      <c r="N709" s="2"/>
      <c r="O709" s="2"/>
      <c r="P709" s="2"/>
      <c r="Q709" s="2" t="s">
        <v>1344</v>
      </c>
      <c r="R709" s="2" t="s">
        <v>1953</v>
      </c>
      <c r="S709">
        <v>125.2</v>
      </c>
      <c r="T709">
        <f t="shared" si="17"/>
        <v>5.2166666666666668</v>
      </c>
      <c r="U709" s="11" t="s">
        <v>2135</v>
      </c>
      <c r="V709" t="s">
        <v>2134</v>
      </c>
    </row>
    <row r="710" spans="1:22" ht="12" customHeight="1" x14ac:dyDescent="0.3">
      <c r="A710" s="2" t="s">
        <v>1157</v>
      </c>
      <c r="B710" s="3" t="s">
        <v>75</v>
      </c>
      <c r="C710" s="3" t="s">
        <v>76</v>
      </c>
      <c r="D710" s="3" t="s">
        <v>21</v>
      </c>
      <c r="E710" s="2" t="s">
        <v>1333</v>
      </c>
      <c r="F710" s="2" t="s">
        <v>2011</v>
      </c>
      <c r="G710" s="2" t="s">
        <v>2072</v>
      </c>
      <c r="H710" s="2" t="s">
        <v>2073</v>
      </c>
      <c r="I710" s="2"/>
      <c r="J710" s="2" t="s">
        <v>2077</v>
      </c>
      <c r="K710" s="2"/>
      <c r="L710" s="7" t="s">
        <v>2078</v>
      </c>
      <c r="M710" s="2" t="s">
        <v>1951</v>
      </c>
      <c r="N710" s="2"/>
      <c r="O710" s="2"/>
      <c r="P710" s="2"/>
      <c r="Q710" s="2" t="s">
        <v>1344</v>
      </c>
      <c r="R710" s="2" t="s">
        <v>1953</v>
      </c>
      <c r="S710">
        <v>149.9</v>
      </c>
      <c r="T710">
        <f t="shared" si="17"/>
        <v>6.2458333333333336</v>
      </c>
      <c r="U710" s="11" t="s">
        <v>2135</v>
      </c>
      <c r="V710" t="s">
        <v>2134</v>
      </c>
    </row>
    <row r="711" spans="1:22" ht="12" customHeight="1" x14ac:dyDescent="0.3">
      <c r="A711" s="2" t="s">
        <v>1158</v>
      </c>
      <c r="B711" s="3" t="s">
        <v>75</v>
      </c>
      <c r="C711" s="3" t="s">
        <v>76</v>
      </c>
      <c r="D711" s="3" t="s">
        <v>21</v>
      </c>
      <c r="E711" s="2" t="s">
        <v>1333</v>
      </c>
      <c r="F711" s="2" t="s">
        <v>2011</v>
      </c>
      <c r="G711" s="2" t="s">
        <v>2072</v>
      </c>
      <c r="H711" s="2" t="s">
        <v>2073</v>
      </c>
      <c r="I711" s="2"/>
      <c r="J711" s="2" t="s">
        <v>2080</v>
      </c>
      <c r="K711" s="2"/>
      <c r="L711" s="7" t="s">
        <v>2081</v>
      </c>
      <c r="M711" s="2" t="s">
        <v>1951</v>
      </c>
      <c r="N711" s="2"/>
      <c r="O711" s="2"/>
      <c r="P711" s="2"/>
      <c r="Q711" s="2" t="s">
        <v>1344</v>
      </c>
      <c r="R711" s="2" t="s">
        <v>1953</v>
      </c>
      <c r="S711">
        <v>140.4</v>
      </c>
      <c r="T711">
        <f t="shared" si="17"/>
        <v>5.8500000000000005</v>
      </c>
      <c r="U711" s="11" t="s">
        <v>2135</v>
      </c>
      <c r="V711" t="s">
        <v>2134</v>
      </c>
    </row>
    <row r="712" spans="1:22" ht="12" customHeight="1" x14ac:dyDescent="0.3">
      <c r="A712" s="2" t="s">
        <v>1159</v>
      </c>
      <c r="B712" s="3" t="s">
        <v>40</v>
      </c>
      <c r="C712" s="3" t="s">
        <v>41</v>
      </c>
      <c r="D712" s="3" t="s">
        <v>21</v>
      </c>
      <c r="E712" s="2" t="s">
        <v>525</v>
      </c>
      <c r="F712" s="2" t="s">
        <v>2084</v>
      </c>
      <c r="G712" s="2" t="s">
        <v>2085</v>
      </c>
      <c r="H712" s="2" t="s">
        <v>2086</v>
      </c>
      <c r="I712" s="2" t="s">
        <v>2087</v>
      </c>
      <c r="J712" s="2"/>
      <c r="K712" s="2" t="s">
        <v>2088</v>
      </c>
      <c r="L712" s="7" t="s">
        <v>2089</v>
      </c>
      <c r="M712" s="2" t="s">
        <v>2090</v>
      </c>
      <c r="N712" s="2"/>
      <c r="O712" s="2"/>
      <c r="P712" s="2" t="s">
        <v>2091</v>
      </c>
      <c r="Q712" s="2" t="s">
        <v>1344</v>
      </c>
      <c r="R712" s="2" t="s">
        <v>2082</v>
      </c>
      <c r="S712">
        <v>14.3</v>
      </c>
      <c r="T712">
        <f t="shared" si="17"/>
        <v>0.59583333333333333</v>
      </c>
      <c r="U712" s="11" t="s">
        <v>2135</v>
      </c>
      <c r="V712" t="s">
        <v>2134</v>
      </c>
    </row>
    <row r="713" spans="1:22" ht="12" customHeight="1" x14ac:dyDescent="0.3">
      <c r="A713" s="2" t="s">
        <v>1160</v>
      </c>
      <c r="B713" s="3" t="s">
        <v>35</v>
      </c>
      <c r="C713" s="3" t="s">
        <v>36</v>
      </c>
      <c r="D713" s="3" t="s">
        <v>21</v>
      </c>
      <c r="E713" s="2" t="s">
        <v>525</v>
      </c>
      <c r="F713" s="2" t="s">
        <v>2093</v>
      </c>
      <c r="G713" s="2" t="s">
        <v>2094</v>
      </c>
      <c r="H713" s="2" t="s">
        <v>2095</v>
      </c>
      <c r="I713" s="2" t="s">
        <v>2087</v>
      </c>
      <c r="J713" s="2"/>
      <c r="K713" s="2" t="s">
        <v>2096</v>
      </c>
      <c r="L713" s="7" t="s">
        <v>2097</v>
      </c>
      <c r="M713" s="2" t="s">
        <v>2090</v>
      </c>
      <c r="N713" s="2"/>
      <c r="O713" s="2"/>
      <c r="P713" s="2" t="s">
        <v>2098</v>
      </c>
      <c r="Q713" s="2" t="s">
        <v>1344</v>
      </c>
      <c r="R713" s="2" t="s">
        <v>2082</v>
      </c>
      <c r="S713">
        <v>18.3</v>
      </c>
      <c r="T713">
        <f t="shared" si="17"/>
        <v>0.76250000000000007</v>
      </c>
      <c r="U713" s="11" t="s">
        <v>2135</v>
      </c>
      <c r="V713" t="s">
        <v>2134</v>
      </c>
    </row>
    <row r="714" spans="1:22" ht="12" customHeight="1" x14ac:dyDescent="0.3">
      <c r="A714" s="2" t="s">
        <v>1161</v>
      </c>
      <c r="B714" s="3" t="s">
        <v>19</v>
      </c>
      <c r="C714" s="3" t="s">
        <v>20</v>
      </c>
      <c r="D714" s="3" t="s">
        <v>21</v>
      </c>
      <c r="E714" s="2" t="s">
        <v>1333</v>
      </c>
      <c r="F714" s="2" t="s">
        <v>2100</v>
      </c>
      <c r="G714" s="2"/>
      <c r="H714" s="2" t="s">
        <v>2101</v>
      </c>
      <c r="I714" s="2" t="s">
        <v>433</v>
      </c>
      <c r="J714" s="2" t="s">
        <v>2102</v>
      </c>
      <c r="K714" s="2" t="s">
        <v>2103</v>
      </c>
      <c r="L714" s="7" t="s">
        <v>2104</v>
      </c>
      <c r="M714" s="2" t="s">
        <v>1951</v>
      </c>
      <c r="N714" s="2" t="s">
        <v>2105</v>
      </c>
      <c r="O714" s="2"/>
      <c r="P714" s="2" t="s">
        <v>2106</v>
      </c>
      <c r="Q714" s="2" t="s">
        <v>1344</v>
      </c>
      <c r="R714" s="2" t="s">
        <v>1859</v>
      </c>
      <c r="S714">
        <v>66.400000000000006</v>
      </c>
      <c r="T714">
        <f t="shared" si="17"/>
        <v>2.7666666666666671</v>
      </c>
      <c r="U714" s="11" t="s">
        <v>2135</v>
      </c>
      <c r="V714" t="s">
        <v>2134</v>
      </c>
    </row>
    <row r="715" spans="1:22" ht="12" customHeight="1" x14ac:dyDescent="0.3">
      <c r="A715" s="2" t="s">
        <v>1162</v>
      </c>
      <c r="B715" s="3" t="s">
        <v>19</v>
      </c>
      <c r="C715" s="3" t="s">
        <v>20</v>
      </c>
      <c r="D715" s="3" t="s">
        <v>21</v>
      </c>
      <c r="E715" s="2" t="s">
        <v>1333</v>
      </c>
      <c r="F715" s="2" t="s">
        <v>2100</v>
      </c>
      <c r="G715" s="2"/>
      <c r="H715" s="2" t="s">
        <v>2108</v>
      </c>
      <c r="I715" s="2" t="s">
        <v>433</v>
      </c>
      <c r="J715" s="2" t="s">
        <v>2102</v>
      </c>
      <c r="K715" s="2" t="s">
        <v>2109</v>
      </c>
      <c r="L715" s="7" t="s">
        <v>2110</v>
      </c>
      <c r="M715" s="2" t="s">
        <v>1951</v>
      </c>
      <c r="N715" s="2" t="s">
        <v>2105</v>
      </c>
      <c r="O715" s="2"/>
      <c r="P715" s="2" t="s">
        <v>2106</v>
      </c>
      <c r="Q715" s="2" t="s">
        <v>1344</v>
      </c>
      <c r="R715" s="2" t="s">
        <v>1859</v>
      </c>
      <c r="S715">
        <v>61</v>
      </c>
      <c r="T715">
        <f t="shared" si="17"/>
        <v>2.5416666666666665</v>
      </c>
      <c r="U715" s="11" t="s">
        <v>2135</v>
      </c>
      <c r="V715" t="s">
        <v>2134</v>
      </c>
    </row>
    <row r="716" spans="1:22" ht="12" customHeight="1" x14ac:dyDescent="0.3">
      <c r="A716" s="2" t="s">
        <v>1163</v>
      </c>
      <c r="B716" s="3" t="s">
        <v>19</v>
      </c>
      <c r="C716" s="3" t="s">
        <v>20</v>
      </c>
      <c r="D716" s="3" t="s">
        <v>21</v>
      </c>
      <c r="E716" s="2" t="s">
        <v>1333</v>
      </c>
      <c r="F716" s="2" t="s">
        <v>2100</v>
      </c>
      <c r="G716" s="2"/>
      <c r="H716" s="2" t="s">
        <v>2112</v>
      </c>
      <c r="I716" s="2" t="s">
        <v>433</v>
      </c>
      <c r="J716" s="2" t="s">
        <v>2102</v>
      </c>
      <c r="K716" s="2" t="s">
        <v>2113</v>
      </c>
      <c r="L716" s="7" t="s">
        <v>2114</v>
      </c>
      <c r="M716" s="2" t="s">
        <v>1951</v>
      </c>
      <c r="N716" s="2" t="s">
        <v>2105</v>
      </c>
      <c r="O716" s="2"/>
      <c r="P716" s="2" t="s">
        <v>2106</v>
      </c>
      <c r="Q716" s="2" t="s">
        <v>1344</v>
      </c>
      <c r="R716" s="2" t="s">
        <v>1859</v>
      </c>
      <c r="S716">
        <v>52.1</v>
      </c>
      <c r="T716">
        <f t="shared" si="17"/>
        <v>2.1708333333333334</v>
      </c>
      <c r="U716" s="11" t="s">
        <v>2135</v>
      </c>
      <c r="V716" t="s">
        <v>2134</v>
      </c>
    </row>
    <row r="717" spans="1:22" ht="12" customHeight="1" x14ac:dyDescent="0.3">
      <c r="A717" s="2" t="s">
        <v>1164</v>
      </c>
      <c r="B717" s="3" t="s">
        <v>19</v>
      </c>
      <c r="C717" s="3" t="s">
        <v>20</v>
      </c>
      <c r="D717" s="3" t="s">
        <v>21</v>
      </c>
      <c r="E717" s="2" t="s">
        <v>1333</v>
      </c>
      <c r="F717" s="2" t="s">
        <v>2116</v>
      </c>
      <c r="G717" s="2" t="s">
        <v>2117</v>
      </c>
      <c r="H717" s="2"/>
      <c r="I717" s="2" t="s">
        <v>433</v>
      </c>
      <c r="J717" s="2" t="s">
        <v>2118</v>
      </c>
      <c r="K717" s="2"/>
      <c r="L717" s="7" t="s">
        <v>2119</v>
      </c>
      <c r="M717" s="2" t="s">
        <v>2120</v>
      </c>
      <c r="N717" s="2" t="s">
        <v>2105</v>
      </c>
      <c r="O717" s="2"/>
      <c r="P717" s="2" t="s">
        <v>2121</v>
      </c>
      <c r="Q717" s="2" t="s">
        <v>1344</v>
      </c>
      <c r="R717" s="2" t="s">
        <v>2122</v>
      </c>
      <c r="S717">
        <v>88.7</v>
      </c>
      <c r="T717">
        <f t="shared" si="17"/>
        <v>3.6958333333333333</v>
      </c>
      <c r="U717" s="11" t="s">
        <v>2135</v>
      </c>
      <c r="V717" t="s">
        <v>2134</v>
      </c>
    </row>
    <row r="718" spans="1:22" ht="12" customHeight="1" x14ac:dyDescent="0.3">
      <c r="A718" s="2" t="s">
        <v>1165</v>
      </c>
      <c r="B718" s="3" t="s">
        <v>19</v>
      </c>
      <c r="C718" s="3" t="s">
        <v>20</v>
      </c>
      <c r="D718" s="3" t="s">
        <v>21</v>
      </c>
      <c r="E718" s="2" t="s">
        <v>1333</v>
      </c>
      <c r="F718" s="2" t="s">
        <v>2116</v>
      </c>
      <c r="G718" s="2" t="s">
        <v>2117</v>
      </c>
      <c r="H718" s="2"/>
      <c r="I718" s="2" t="s">
        <v>433</v>
      </c>
      <c r="J718" s="2" t="s">
        <v>2124</v>
      </c>
      <c r="K718" s="2"/>
      <c r="L718" s="7" t="s">
        <v>2125</v>
      </c>
      <c r="M718" s="2" t="s">
        <v>2120</v>
      </c>
      <c r="N718" s="2" t="s">
        <v>2105</v>
      </c>
      <c r="O718" s="2"/>
      <c r="P718" s="2" t="s">
        <v>2121</v>
      </c>
      <c r="Q718" s="2" t="s">
        <v>1344</v>
      </c>
      <c r="R718" s="2" t="s">
        <v>2122</v>
      </c>
      <c r="S718">
        <v>104.6</v>
      </c>
      <c r="T718">
        <f t="shared" si="17"/>
        <v>4.3583333333333334</v>
      </c>
      <c r="U718" s="11" t="s">
        <v>2135</v>
      </c>
      <c r="V718" t="s">
        <v>2134</v>
      </c>
    </row>
    <row r="719" spans="1:22" ht="12" customHeight="1" x14ac:dyDescent="0.3">
      <c r="A719" s="2" t="s">
        <v>1166</v>
      </c>
      <c r="B719" s="3" t="s">
        <v>19</v>
      </c>
      <c r="C719" s="3" t="s">
        <v>20</v>
      </c>
      <c r="D719" s="3" t="s">
        <v>21</v>
      </c>
      <c r="E719" s="2" t="s">
        <v>1333</v>
      </c>
      <c r="F719" s="2" t="s">
        <v>2116</v>
      </c>
      <c r="G719" s="2" t="s">
        <v>2117</v>
      </c>
      <c r="H719" s="2"/>
      <c r="I719" s="2" t="s">
        <v>433</v>
      </c>
      <c r="J719" s="2" t="s">
        <v>2127</v>
      </c>
      <c r="K719" s="2"/>
      <c r="L719" s="7" t="s">
        <v>2128</v>
      </c>
      <c r="M719" s="2" t="s">
        <v>2120</v>
      </c>
      <c r="N719" s="2" t="s">
        <v>2105</v>
      </c>
      <c r="O719" s="2"/>
      <c r="P719" s="2" t="s">
        <v>2121</v>
      </c>
      <c r="Q719" s="2" t="s">
        <v>1344</v>
      </c>
      <c r="R719" s="2" t="s">
        <v>2122</v>
      </c>
      <c r="S719">
        <v>89.4</v>
      </c>
      <c r="T719">
        <f t="shared" si="17"/>
        <v>3.7250000000000001</v>
      </c>
      <c r="U719" s="11" t="s">
        <v>2135</v>
      </c>
      <c r="V719" t="s">
        <v>2134</v>
      </c>
    </row>
    <row r="720" spans="1:22" ht="12" customHeight="1" x14ac:dyDescent="0.3">
      <c r="A720" s="2" t="s">
        <v>1167</v>
      </c>
      <c r="U720" s="11" t="s">
        <v>2135</v>
      </c>
      <c r="V720" t="s">
        <v>2134</v>
      </c>
    </row>
    <row r="721" spans="1:22" ht="12" customHeight="1" x14ac:dyDescent="0.3">
      <c r="A721" s="2" t="s">
        <v>1168</v>
      </c>
      <c r="U721" s="11" t="s">
        <v>2135</v>
      </c>
      <c r="V721" t="s">
        <v>2134</v>
      </c>
    </row>
    <row r="722" spans="1:22" ht="12" customHeight="1" x14ac:dyDescent="0.3">
      <c r="A722" s="2" t="s">
        <v>1169</v>
      </c>
      <c r="U722" s="11" t="s">
        <v>2135</v>
      </c>
      <c r="V722" t="s">
        <v>2134</v>
      </c>
    </row>
    <row r="723" spans="1:22" ht="12" customHeight="1" x14ac:dyDescent="0.3">
      <c r="A723" s="2" t="s">
        <v>1170</v>
      </c>
      <c r="U723" s="11" t="s">
        <v>2135</v>
      </c>
      <c r="V723" t="s">
        <v>2134</v>
      </c>
    </row>
    <row r="724" spans="1:22" ht="12" customHeight="1" x14ac:dyDescent="0.3">
      <c r="A724" s="2" t="s">
        <v>1171</v>
      </c>
      <c r="U724" s="11" t="s">
        <v>2135</v>
      </c>
      <c r="V724" t="s">
        <v>2134</v>
      </c>
    </row>
    <row r="725" spans="1:22" ht="12" customHeight="1" x14ac:dyDescent="0.3">
      <c r="A725" s="2" t="s">
        <v>1172</v>
      </c>
      <c r="U725" s="11" t="s">
        <v>2135</v>
      </c>
      <c r="V725" t="s">
        <v>2134</v>
      </c>
    </row>
    <row r="726" spans="1:22" ht="12" customHeight="1" x14ac:dyDescent="0.3">
      <c r="A726" s="2" t="s">
        <v>1173</v>
      </c>
      <c r="U726" s="11" t="s">
        <v>2135</v>
      </c>
      <c r="V726" t="s">
        <v>2134</v>
      </c>
    </row>
    <row r="727" spans="1:22" ht="12" customHeight="1" x14ac:dyDescent="0.3">
      <c r="A727" s="2" t="s">
        <v>1174</v>
      </c>
      <c r="U727" s="11" t="s">
        <v>2135</v>
      </c>
      <c r="V727" t="s">
        <v>2134</v>
      </c>
    </row>
    <row r="728" spans="1:22" ht="12" customHeight="1" x14ac:dyDescent="0.3">
      <c r="A728" s="2" t="s">
        <v>1175</v>
      </c>
      <c r="U728" s="11" t="s">
        <v>2135</v>
      </c>
      <c r="V728" t="s">
        <v>2134</v>
      </c>
    </row>
    <row r="729" spans="1:22" ht="12" customHeight="1" x14ac:dyDescent="0.3">
      <c r="A729" s="2" t="s">
        <v>1176</v>
      </c>
      <c r="U729" s="11" t="s">
        <v>2135</v>
      </c>
      <c r="V729" t="s">
        <v>2134</v>
      </c>
    </row>
    <row r="730" spans="1:22" ht="12" customHeight="1" x14ac:dyDescent="0.3">
      <c r="A730" s="2" t="s">
        <v>1177</v>
      </c>
      <c r="U730" s="11" t="s">
        <v>2135</v>
      </c>
      <c r="V730" t="s">
        <v>2134</v>
      </c>
    </row>
    <row r="731" spans="1:22" ht="12" customHeight="1" x14ac:dyDescent="0.3">
      <c r="A731" s="2" t="s">
        <v>1178</v>
      </c>
      <c r="U731" s="11" t="s">
        <v>2135</v>
      </c>
      <c r="V731" t="s">
        <v>2134</v>
      </c>
    </row>
    <row r="732" spans="1:22" ht="12" customHeight="1" x14ac:dyDescent="0.3">
      <c r="A732" s="2" t="s">
        <v>1179</v>
      </c>
      <c r="U732" s="11" t="s">
        <v>2135</v>
      </c>
      <c r="V732" t="s">
        <v>2134</v>
      </c>
    </row>
    <row r="733" spans="1:22" ht="12" customHeight="1" x14ac:dyDescent="0.3">
      <c r="A733" s="2" t="s">
        <v>1180</v>
      </c>
      <c r="U733" s="11" t="s">
        <v>2135</v>
      </c>
      <c r="V733" t="s">
        <v>2134</v>
      </c>
    </row>
    <row r="734" spans="1:22" ht="12" customHeight="1" x14ac:dyDescent="0.3">
      <c r="A734" s="2" t="s">
        <v>1181</v>
      </c>
      <c r="U734" s="11" t="s">
        <v>2135</v>
      </c>
      <c r="V734" t="s">
        <v>2134</v>
      </c>
    </row>
    <row r="735" spans="1:22" ht="12" customHeight="1" x14ac:dyDescent="0.3">
      <c r="A735" s="2" t="s">
        <v>1182</v>
      </c>
      <c r="U735" s="11" t="s">
        <v>2135</v>
      </c>
      <c r="V735" t="s">
        <v>2134</v>
      </c>
    </row>
    <row r="736" spans="1:22" ht="12" customHeight="1" x14ac:dyDescent="0.3">
      <c r="A736" s="2" t="s">
        <v>1183</v>
      </c>
      <c r="U736" s="11" t="s">
        <v>2135</v>
      </c>
      <c r="V736" t="s">
        <v>2134</v>
      </c>
    </row>
    <row r="737" spans="1:22" ht="12" customHeight="1" x14ac:dyDescent="0.3">
      <c r="A737" s="2" t="s">
        <v>1184</v>
      </c>
      <c r="U737" s="11" t="s">
        <v>2135</v>
      </c>
      <c r="V737" t="s">
        <v>2134</v>
      </c>
    </row>
    <row r="738" spans="1:22" ht="12" customHeight="1" x14ac:dyDescent="0.3">
      <c r="A738" s="2" t="s">
        <v>1185</v>
      </c>
      <c r="U738" s="11" t="s">
        <v>2135</v>
      </c>
      <c r="V738" t="s">
        <v>2134</v>
      </c>
    </row>
    <row r="739" spans="1:22" ht="12" customHeight="1" x14ac:dyDescent="0.3">
      <c r="A739" s="2" t="s">
        <v>1186</v>
      </c>
      <c r="U739" s="11" t="s">
        <v>2135</v>
      </c>
      <c r="V739" t="s">
        <v>2134</v>
      </c>
    </row>
    <row r="740" spans="1:22" ht="12" customHeight="1" x14ac:dyDescent="0.3">
      <c r="A740" s="2" t="s">
        <v>1187</v>
      </c>
      <c r="U740" s="11" t="s">
        <v>2135</v>
      </c>
      <c r="V740" t="s">
        <v>2134</v>
      </c>
    </row>
    <row r="741" spans="1:22" ht="12" customHeight="1" x14ac:dyDescent="0.3">
      <c r="A741" s="2" t="s">
        <v>1188</v>
      </c>
      <c r="U741" s="11" t="s">
        <v>2135</v>
      </c>
      <c r="V741" t="s">
        <v>2134</v>
      </c>
    </row>
    <row r="742" spans="1:22" ht="12" customHeight="1" x14ac:dyDescent="0.3">
      <c r="A742" s="2" t="s">
        <v>1189</v>
      </c>
      <c r="U742" s="11" t="s">
        <v>2135</v>
      </c>
      <c r="V742" t="s">
        <v>2134</v>
      </c>
    </row>
    <row r="743" spans="1:22" ht="12" customHeight="1" x14ac:dyDescent="0.3">
      <c r="A743" s="2" t="s">
        <v>1190</v>
      </c>
      <c r="U743" s="11" t="s">
        <v>2135</v>
      </c>
      <c r="V743" t="s">
        <v>2134</v>
      </c>
    </row>
    <row r="744" spans="1:22" ht="12" customHeight="1" x14ac:dyDescent="0.3">
      <c r="A744" s="2" t="s">
        <v>1191</v>
      </c>
      <c r="U744" s="11" t="s">
        <v>2135</v>
      </c>
      <c r="V744" t="s">
        <v>2134</v>
      </c>
    </row>
    <row r="745" spans="1:22" ht="12" customHeight="1" x14ac:dyDescent="0.3">
      <c r="A745" s="2" t="s">
        <v>1192</v>
      </c>
      <c r="U745" s="11" t="s">
        <v>2135</v>
      </c>
      <c r="V745" t="s">
        <v>2134</v>
      </c>
    </row>
    <row r="746" spans="1:22" ht="12" customHeight="1" x14ac:dyDescent="0.3">
      <c r="A746" s="2" t="s">
        <v>1193</v>
      </c>
      <c r="U746" s="11" t="s">
        <v>2135</v>
      </c>
      <c r="V746" t="s">
        <v>2134</v>
      </c>
    </row>
    <row r="747" spans="1:22" ht="12" customHeight="1" x14ac:dyDescent="0.3">
      <c r="A747" s="2" t="s">
        <v>1194</v>
      </c>
      <c r="U747" s="11" t="s">
        <v>2135</v>
      </c>
      <c r="V747" t="s">
        <v>2134</v>
      </c>
    </row>
    <row r="748" spans="1:22" ht="12" customHeight="1" x14ac:dyDescent="0.3">
      <c r="A748" s="2" t="s">
        <v>1195</v>
      </c>
      <c r="U748" s="11" t="s">
        <v>2135</v>
      </c>
      <c r="V748" t="s">
        <v>2134</v>
      </c>
    </row>
    <row r="749" spans="1:22" ht="12" customHeight="1" x14ac:dyDescent="0.3">
      <c r="A749" s="2" t="s">
        <v>1196</v>
      </c>
      <c r="U749" s="11" t="s">
        <v>2135</v>
      </c>
      <c r="V749" t="s">
        <v>2134</v>
      </c>
    </row>
    <row r="750" spans="1:22" ht="12" customHeight="1" x14ac:dyDescent="0.3">
      <c r="A750" s="2" t="s">
        <v>1197</v>
      </c>
      <c r="U750" s="11" t="s">
        <v>2135</v>
      </c>
      <c r="V750" t="s">
        <v>2134</v>
      </c>
    </row>
    <row r="751" spans="1:22" ht="12" customHeight="1" x14ac:dyDescent="0.3">
      <c r="A751" s="2" t="s">
        <v>1198</v>
      </c>
      <c r="U751" s="11" t="s">
        <v>2135</v>
      </c>
      <c r="V751" t="s">
        <v>2134</v>
      </c>
    </row>
    <row r="752" spans="1:22" ht="12" customHeight="1" x14ac:dyDescent="0.3">
      <c r="A752" s="2" t="s">
        <v>1199</v>
      </c>
      <c r="U752" s="11" t="s">
        <v>2135</v>
      </c>
      <c r="V752" t="s">
        <v>2134</v>
      </c>
    </row>
    <row r="753" spans="1:22" ht="12" customHeight="1" x14ac:dyDescent="0.3">
      <c r="A753" s="2" t="s">
        <v>1200</v>
      </c>
      <c r="U753" s="11" t="s">
        <v>2135</v>
      </c>
      <c r="V753" t="s">
        <v>2134</v>
      </c>
    </row>
    <row r="754" spans="1:22" ht="12" customHeight="1" x14ac:dyDescent="0.3">
      <c r="A754" s="2" t="s">
        <v>1201</v>
      </c>
      <c r="U754" s="11" t="s">
        <v>2135</v>
      </c>
      <c r="V754" t="s">
        <v>2134</v>
      </c>
    </row>
    <row r="755" spans="1:22" ht="12" customHeight="1" x14ac:dyDescent="0.3">
      <c r="A755" s="2" t="s">
        <v>1202</v>
      </c>
      <c r="U755" s="11" t="s">
        <v>2135</v>
      </c>
      <c r="V755" t="s">
        <v>2134</v>
      </c>
    </row>
    <row r="756" spans="1:22" ht="12" customHeight="1" x14ac:dyDescent="0.3">
      <c r="A756" s="2" t="s">
        <v>1203</v>
      </c>
      <c r="U756" s="11" t="s">
        <v>2135</v>
      </c>
      <c r="V756" t="s">
        <v>2134</v>
      </c>
    </row>
    <row r="757" spans="1:22" ht="12" customHeight="1" x14ac:dyDescent="0.3">
      <c r="A757" s="2" t="s">
        <v>1204</v>
      </c>
      <c r="U757" s="11" t="s">
        <v>2135</v>
      </c>
      <c r="V757" t="s">
        <v>2134</v>
      </c>
    </row>
    <row r="758" spans="1:22" ht="12" customHeight="1" x14ac:dyDescent="0.3">
      <c r="A758" s="2" t="s">
        <v>1205</v>
      </c>
      <c r="U758" s="11" t="s">
        <v>2135</v>
      </c>
      <c r="V758" t="s">
        <v>2134</v>
      </c>
    </row>
    <row r="759" spans="1:22" ht="12" customHeight="1" x14ac:dyDescent="0.3">
      <c r="A759" s="2" t="s">
        <v>1206</v>
      </c>
      <c r="U759" s="11" t="s">
        <v>2135</v>
      </c>
      <c r="V759" t="s">
        <v>2134</v>
      </c>
    </row>
    <row r="760" spans="1:22" ht="12" customHeight="1" x14ac:dyDescent="0.3">
      <c r="A760" s="2" t="s">
        <v>1207</v>
      </c>
      <c r="U760" s="11" t="s">
        <v>2135</v>
      </c>
      <c r="V760" t="s">
        <v>2134</v>
      </c>
    </row>
    <row r="761" spans="1:22" ht="12" customHeight="1" x14ac:dyDescent="0.3">
      <c r="A761" s="2" t="s">
        <v>1208</v>
      </c>
      <c r="U761" s="11" t="s">
        <v>2135</v>
      </c>
      <c r="V761" t="s">
        <v>2134</v>
      </c>
    </row>
    <row r="762" spans="1:22" ht="12" customHeight="1" x14ac:dyDescent="0.3">
      <c r="A762" s="2" t="s">
        <v>1209</v>
      </c>
      <c r="U762" s="11" t="s">
        <v>2135</v>
      </c>
      <c r="V762" t="s">
        <v>2134</v>
      </c>
    </row>
    <row r="763" spans="1:22" ht="12" customHeight="1" x14ac:dyDescent="0.3">
      <c r="A763" s="2" t="s">
        <v>1210</v>
      </c>
      <c r="U763" s="11" t="s">
        <v>2135</v>
      </c>
      <c r="V763" t="s">
        <v>2134</v>
      </c>
    </row>
    <row r="764" spans="1:22" ht="12" customHeight="1" x14ac:dyDescent="0.3">
      <c r="A764" s="2" t="s">
        <v>1211</v>
      </c>
      <c r="U764" s="11" t="s">
        <v>2135</v>
      </c>
      <c r="V764" t="s">
        <v>2134</v>
      </c>
    </row>
    <row r="765" spans="1:22" ht="12" customHeight="1" x14ac:dyDescent="0.3">
      <c r="A765" s="2" t="s">
        <v>1212</v>
      </c>
      <c r="U765" s="11" t="s">
        <v>2135</v>
      </c>
      <c r="V765" t="s">
        <v>2134</v>
      </c>
    </row>
    <row r="766" spans="1:22" ht="12" customHeight="1" x14ac:dyDescent="0.3">
      <c r="A766" s="2" t="s">
        <v>1213</v>
      </c>
      <c r="U766" s="11" t="s">
        <v>2135</v>
      </c>
      <c r="V766" t="s">
        <v>2134</v>
      </c>
    </row>
    <row r="767" spans="1:22" ht="12" customHeight="1" x14ac:dyDescent="0.3">
      <c r="A767" s="2" t="s">
        <v>1214</v>
      </c>
      <c r="U767" s="11" t="s">
        <v>2135</v>
      </c>
      <c r="V767" t="s">
        <v>2134</v>
      </c>
    </row>
    <row r="768" spans="1:22" ht="12" customHeight="1" x14ac:dyDescent="0.3">
      <c r="A768" s="2" t="s">
        <v>1215</v>
      </c>
      <c r="U768" s="11" t="s">
        <v>2135</v>
      </c>
      <c r="V768" t="s">
        <v>2134</v>
      </c>
    </row>
    <row r="769" spans="1:22" ht="12" customHeight="1" x14ac:dyDescent="0.3">
      <c r="A769" s="2" t="s">
        <v>1216</v>
      </c>
      <c r="U769" s="11" t="s">
        <v>2135</v>
      </c>
      <c r="V769" t="s">
        <v>2134</v>
      </c>
    </row>
    <row r="770" spans="1:22" ht="12" customHeight="1" x14ac:dyDescent="0.3">
      <c r="A770" s="2" t="s">
        <v>1217</v>
      </c>
      <c r="U770" s="11" t="s">
        <v>2135</v>
      </c>
      <c r="V770" t="s">
        <v>2134</v>
      </c>
    </row>
    <row r="771" spans="1:22" ht="12" customHeight="1" x14ac:dyDescent="0.3">
      <c r="A771" s="2" t="s">
        <v>1218</v>
      </c>
      <c r="U771" s="11" t="s">
        <v>2135</v>
      </c>
      <c r="V771" t="s">
        <v>2134</v>
      </c>
    </row>
    <row r="772" spans="1:22" ht="12" customHeight="1" x14ac:dyDescent="0.3">
      <c r="A772" s="2" t="s">
        <v>1219</v>
      </c>
      <c r="U772" s="11" t="s">
        <v>2135</v>
      </c>
      <c r="V772" t="s">
        <v>2134</v>
      </c>
    </row>
    <row r="773" spans="1:22" ht="12" customHeight="1" x14ac:dyDescent="0.3">
      <c r="A773" s="2" t="s">
        <v>1220</v>
      </c>
      <c r="U773" s="11" t="s">
        <v>2135</v>
      </c>
      <c r="V773" t="s">
        <v>2134</v>
      </c>
    </row>
    <row r="774" spans="1:22" ht="12" customHeight="1" x14ac:dyDescent="0.3">
      <c r="A774" s="2" t="s">
        <v>1224</v>
      </c>
      <c r="U774" s="11" t="s">
        <v>2135</v>
      </c>
      <c r="V774" t="s">
        <v>2134</v>
      </c>
    </row>
    <row r="775" spans="1:22" ht="12" customHeight="1" x14ac:dyDescent="0.3">
      <c r="A775" s="2" t="s">
        <v>1225</v>
      </c>
      <c r="U775" s="11" t="s">
        <v>2135</v>
      </c>
      <c r="V775" t="s">
        <v>2134</v>
      </c>
    </row>
    <row r="776" spans="1:22" ht="12" customHeight="1" x14ac:dyDescent="0.3">
      <c r="A776" s="2" t="s">
        <v>1226</v>
      </c>
      <c r="U776" s="11" t="s">
        <v>2135</v>
      </c>
      <c r="V776" t="s">
        <v>2134</v>
      </c>
    </row>
    <row r="777" spans="1:22" ht="12" customHeight="1" x14ac:dyDescent="0.3">
      <c r="A777" s="2" t="s">
        <v>1227</v>
      </c>
      <c r="U777" s="11" t="s">
        <v>2135</v>
      </c>
      <c r="V777" t="s">
        <v>2134</v>
      </c>
    </row>
    <row r="778" spans="1:22" ht="12" customHeight="1" x14ac:dyDescent="0.3">
      <c r="A778" s="2" t="s">
        <v>1228</v>
      </c>
      <c r="U778" s="11" t="s">
        <v>2135</v>
      </c>
      <c r="V778" t="s">
        <v>2134</v>
      </c>
    </row>
    <row r="779" spans="1:22" ht="12" customHeight="1" x14ac:dyDescent="0.3">
      <c r="A779" s="2" t="s">
        <v>1229</v>
      </c>
      <c r="U779" s="11" t="s">
        <v>2135</v>
      </c>
      <c r="V779" t="s">
        <v>2134</v>
      </c>
    </row>
    <row r="780" spans="1:22" ht="12" customHeight="1" x14ac:dyDescent="0.3">
      <c r="A780" s="2" t="s">
        <v>1232</v>
      </c>
      <c r="U780" s="11" t="s">
        <v>2135</v>
      </c>
      <c r="V780" t="s">
        <v>2134</v>
      </c>
    </row>
    <row r="781" spans="1:22" ht="12" customHeight="1" x14ac:dyDescent="0.3">
      <c r="A781" s="2" t="s">
        <v>1233</v>
      </c>
      <c r="U781" s="11" t="s">
        <v>2135</v>
      </c>
      <c r="V781" t="s">
        <v>2134</v>
      </c>
    </row>
    <row r="782" spans="1:22" ht="12" customHeight="1" x14ac:dyDescent="0.3">
      <c r="A782" s="2" t="s">
        <v>1235</v>
      </c>
      <c r="U782" s="11" t="s">
        <v>2135</v>
      </c>
      <c r="V782" t="s">
        <v>2134</v>
      </c>
    </row>
    <row r="783" spans="1:22" ht="12" customHeight="1" x14ac:dyDescent="0.3">
      <c r="A783" s="2" t="s">
        <v>1236</v>
      </c>
      <c r="U783" s="11" t="s">
        <v>2135</v>
      </c>
      <c r="V783" t="s">
        <v>2134</v>
      </c>
    </row>
    <row r="784" spans="1:22" ht="12" customHeight="1" x14ac:dyDescent="0.3">
      <c r="A784" s="2" t="s">
        <v>1237</v>
      </c>
      <c r="U784" s="11" t="s">
        <v>2135</v>
      </c>
      <c r="V784" t="s">
        <v>2134</v>
      </c>
    </row>
    <row r="785" spans="1:22" ht="12" customHeight="1" x14ac:dyDescent="0.3">
      <c r="A785" s="2" t="s">
        <v>1238</v>
      </c>
      <c r="U785" s="11" t="s">
        <v>2135</v>
      </c>
      <c r="V785" t="s">
        <v>2134</v>
      </c>
    </row>
    <row r="786" spans="1:22" ht="12" customHeight="1" x14ac:dyDescent="0.3">
      <c r="A786" s="2" t="s">
        <v>1242</v>
      </c>
      <c r="U786" s="11" t="s">
        <v>2135</v>
      </c>
      <c r="V786" t="s">
        <v>2134</v>
      </c>
    </row>
    <row r="787" spans="1:22" ht="12" customHeight="1" x14ac:dyDescent="0.3">
      <c r="A787" s="2" t="s">
        <v>1244</v>
      </c>
      <c r="U787" s="11" t="s">
        <v>2135</v>
      </c>
      <c r="V787" t="s">
        <v>2134</v>
      </c>
    </row>
    <row r="788" spans="1:22" ht="12" customHeight="1" x14ac:dyDescent="0.3">
      <c r="A788" s="2" t="s">
        <v>1246</v>
      </c>
      <c r="U788" s="11" t="s">
        <v>2135</v>
      </c>
      <c r="V788" t="s">
        <v>2134</v>
      </c>
    </row>
    <row r="789" spans="1:22" ht="12" customHeight="1" x14ac:dyDescent="0.3">
      <c r="A789" s="2" t="s">
        <v>1248</v>
      </c>
      <c r="U789" s="11" t="s">
        <v>2135</v>
      </c>
      <c r="V789" t="s">
        <v>2134</v>
      </c>
    </row>
    <row r="790" spans="1:22" ht="12" customHeight="1" x14ac:dyDescent="0.3">
      <c r="A790" s="2" t="s">
        <v>1250</v>
      </c>
      <c r="U790" s="11" t="s">
        <v>2135</v>
      </c>
      <c r="V790" t="s">
        <v>2134</v>
      </c>
    </row>
    <row r="791" spans="1:22" ht="12" customHeight="1" x14ac:dyDescent="0.3">
      <c r="A791" s="2" t="s">
        <v>1251</v>
      </c>
      <c r="U791" s="11" t="s">
        <v>2135</v>
      </c>
      <c r="V791" t="s">
        <v>2134</v>
      </c>
    </row>
    <row r="792" spans="1:22" ht="12" customHeight="1" x14ac:dyDescent="0.3">
      <c r="A792" s="2" t="s">
        <v>1255</v>
      </c>
      <c r="U792" s="11" t="s">
        <v>2135</v>
      </c>
      <c r="V792" t="s">
        <v>2134</v>
      </c>
    </row>
    <row r="793" spans="1:22" ht="12" customHeight="1" x14ac:dyDescent="0.3">
      <c r="A793" s="2" t="s">
        <v>1257</v>
      </c>
      <c r="U793" s="11" t="s">
        <v>2135</v>
      </c>
      <c r="V793" t="s">
        <v>2134</v>
      </c>
    </row>
    <row r="794" spans="1:22" ht="12" customHeight="1" x14ac:dyDescent="0.3">
      <c r="A794" s="2" t="s">
        <v>1259</v>
      </c>
      <c r="U794" s="11" t="s">
        <v>2135</v>
      </c>
      <c r="V794" t="s">
        <v>2134</v>
      </c>
    </row>
    <row r="795" spans="1:22" ht="12" customHeight="1" x14ac:dyDescent="0.3">
      <c r="A795" s="2" t="s">
        <v>1261</v>
      </c>
      <c r="U795" s="11" t="s">
        <v>2135</v>
      </c>
      <c r="V795" t="s">
        <v>2134</v>
      </c>
    </row>
    <row r="796" spans="1:22" ht="12" customHeight="1" x14ac:dyDescent="0.3">
      <c r="A796" s="2" t="s">
        <v>1263</v>
      </c>
      <c r="U796" s="11" t="s">
        <v>2135</v>
      </c>
      <c r="V796" t="s">
        <v>2134</v>
      </c>
    </row>
    <row r="797" spans="1:22" ht="12" customHeight="1" x14ac:dyDescent="0.3">
      <c r="A797" s="2" t="s">
        <v>1265</v>
      </c>
      <c r="U797" s="11" t="s">
        <v>2135</v>
      </c>
      <c r="V797" t="s">
        <v>2134</v>
      </c>
    </row>
    <row r="798" spans="1:22" ht="12" customHeight="1" x14ac:dyDescent="0.3">
      <c r="A798" s="2" t="s">
        <v>1268</v>
      </c>
      <c r="U798" s="11" t="s">
        <v>2135</v>
      </c>
      <c r="V798" t="s">
        <v>2134</v>
      </c>
    </row>
    <row r="799" spans="1:22" ht="12" customHeight="1" x14ac:dyDescent="0.3">
      <c r="A799" s="2" t="s">
        <v>1269</v>
      </c>
      <c r="U799" s="11" t="s">
        <v>2135</v>
      </c>
      <c r="V799" t="s">
        <v>2134</v>
      </c>
    </row>
    <row r="800" spans="1:22" ht="12" customHeight="1" x14ac:dyDescent="0.3">
      <c r="A800" s="2" t="s">
        <v>1271</v>
      </c>
      <c r="U800" s="11" t="s">
        <v>2135</v>
      </c>
      <c r="V800" t="s">
        <v>2134</v>
      </c>
    </row>
    <row r="801" spans="1:22" ht="12" customHeight="1" x14ac:dyDescent="0.3">
      <c r="A801" s="2" t="s">
        <v>1273</v>
      </c>
      <c r="U801" s="11" t="s">
        <v>2135</v>
      </c>
      <c r="V801" t="s">
        <v>2134</v>
      </c>
    </row>
    <row r="802" spans="1:22" ht="12" customHeight="1" x14ac:dyDescent="0.3">
      <c r="A802" s="2" t="s">
        <v>1275</v>
      </c>
      <c r="U802" s="11" t="s">
        <v>2135</v>
      </c>
      <c r="V802" t="s">
        <v>2134</v>
      </c>
    </row>
    <row r="803" spans="1:22" ht="12" customHeight="1" x14ac:dyDescent="0.3">
      <c r="A803" s="2" t="s">
        <v>1276</v>
      </c>
      <c r="U803" s="11" t="s">
        <v>2135</v>
      </c>
      <c r="V803" t="s">
        <v>2134</v>
      </c>
    </row>
    <row r="804" spans="1:22" ht="12" customHeight="1" x14ac:dyDescent="0.3">
      <c r="A804" s="2" t="s">
        <v>1282</v>
      </c>
      <c r="U804" s="11" t="s">
        <v>2135</v>
      </c>
      <c r="V804" t="s">
        <v>2134</v>
      </c>
    </row>
    <row r="805" spans="1:22" ht="12" customHeight="1" x14ac:dyDescent="0.3">
      <c r="A805" s="2" t="s">
        <v>1283</v>
      </c>
      <c r="U805" s="11" t="s">
        <v>2135</v>
      </c>
      <c r="V805" t="s">
        <v>2134</v>
      </c>
    </row>
    <row r="806" spans="1:22" ht="12" customHeight="1" x14ac:dyDescent="0.3">
      <c r="A806" s="2" t="s">
        <v>1284</v>
      </c>
      <c r="U806" s="11" t="s">
        <v>2135</v>
      </c>
      <c r="V806" t="s">
        <v>2134</v>
      </c>
    </row>
    <row r="807" spans="1:22" ht="12" customHeight="1" x14ac:dyDescent="0.3">
      <c r="A807" s="2" t="s">
        <v>1288</v>
      </c>
      <c r="U807" s="11" t="s">
        <v>2135</v>
      </c>
      <c r="V807" t="s">
        <v>2134</v>
      </c>
    </row>
    <row r="808" spans="1:22" ht="12" customHeight="1" x14ac:dyDescent="0.3">
      <c r="A808" s="2" t="s">
        <v>1289</v>
      </c>
      <c r="U808" s="11" t="s">
        <v>2135</v>
      </c>
      <c r="V808" t="s">
        <v>2134</v>
      </c>
    </row>
    <row r="809" spans="1:22" ht="12" customHeight="1" x14ac:dyDescent="0.3">
      <c r="A809" s="2" t="s">
        <v>1290</v>
      </c>
      <c r="U809" s="11" t="s">
        <v>2135</v>
      </c>
      <c r="V809" t="s">
        <v>2134</v>
      </c>
    </row>
    <row r="810" spans="1:22" ht="12" customHeight="1" x14ac:dyDescent="0.3">
      <c r="A810" s="2" t="s">
        <v>1294</v>
      </c>
      <c r="U810" s="11" t="s">
        <v>2135</v>
      </c>
      <c r="V810" t="s">
        <v>2134</v>
      </c>
    </row>
    <row r="811" spans="1:22" ht="12" customHeight="1" x14ac:dyDescent="0.3">
      <c r="A811" s="2" t="s">
        <v>1295</v>
      </c>
      <c r="U811" s="11" t="s">
        <v>2135</v>
      </c>
      <c r="V811" t="s">
        <v>2134</v>
      </c>
    </row>
    <row r="812" spans="1:22" ht="12" customHeight="1" x14ac:dyDescent="0.3">
      <c r="A812" s="2" t="s">
        <v>1296</v>
      </c>
      <c r="U812" s="11" t="s">
        <v>2135</v>
      </c>
      <c r="V812" t="s">
        <v>2134</v>
      </c>
    </row>
    <row r="813" spans="1:22" ht="12" customHeight="1" x14ac:dyDescent="0.3">
      <c r="A813" s="2" t="s">
        <v>1301</v>
      </c>
      <c r="U813" s="11" t="s">
        <v>2135</v>
      </c>
      <c r="V813" t="s">
        <v>2134</v>
      </c>
    </row>
    <row r="814" spans="1:22" ht="12" customHeight="1" x14ac:dyDescent="0.3">
      <c r="A814" s="2" t="s">
        <v>1302</v>
      </c>
      <c r="U814" s="11" t="s">
        <v>2135</v>
      </c>
      <c r="V814" t="s">
        <v>2134</v>
      </c>
    </row>
    <row r="815" spans="1:22" ht="12" customHeight="1" x14ac:dyDescent="0.3">
      <c r="A815" s="2" t="s">
        <v>1303</v>
      </c>
      <c r="U815" s="11" t="s">
        <v>2135</v>
      </c>
      <c r="V815" t="s">
        <v>2134</v>
      </c>
    </row>
    <row r="816" spans="1:22" ht="12" customHeight="1" x14ac:dyDescent="0.3">
      <c r="A816" s="2" t="s">
        <v>1306</v>
      </c>
      <c r="U816" s="11" t="s">
        <v>2135</v>
      </c>
      <c r="V816" t="s">
        <v>2134</v>
      </c>
    </row>
    <row r="817" spans="1:22" ht="12" customHeight="1" x14ac:dyDescent="0.3">
      <c r="A817" s="2" t="s">
        <v>1307</v>
      </c>
      <c r="U817" s="11" t="s">
        <v>2135</v>
      </c>
      <c r="V817" t="s">
        <v>2134</v>
      </c>
    </row>
    <row r="818" spans="1:22" ht="12" customHeight="1" x14ac:dyDescent="0.3">
      <c r="A818" s="2" t="s">
        <v>1308</v>
      </c>
      <c r="U818" s="11" t="s">
        <v>2135</v>
      </c>
      <c r="V818" t="s">
        <v>2134</v>
      </c>
    </row>
    <row r="819" spans="1:22" ht="12" customHeight="1" x14ac:dyDescent="0.3">
      <c r="A819" s="2" t="s">
        <v>1312</v>
      </c>
      <c r="U819" s="11" t="s">
        <v>2135</v>
      </c>
      <c r="V819" t="s">
        <v>2134</v>
      </c>
    </row>
    <row r="820" spans="1:22" ht="12" customHeight="1" x14ac:dyDescent="0.3">
      <c r="A820" s="2" t="s">
        <v>1313</v>
      </c>
      <c r="U820" s="11" t="s">
        <v>2135</v>
      </c>
      <c r="V820" t="s">
        <v>2134</v>
      </c>
    </row>
    <row r="821" spans="1:22" ht="12" customHeight="1" x14ac:dyDescent="0.3">
      <c r="A821" s="2" t="s">
        <v>1314</v>
      </c>
      <c r="U821" s="11" t="s">
        <v>2135</v>
      </c>
      <c r="V821" t="s">
        <v>2134</v>
      </c>
    </row>
    <row r="822" spans="1:22" ht="12" customHeight="1" x14ac:dyDescent="0.3">
      <c r="A822" s="2" t="s">
        <v>1319</v>
      </c>
      <c r="U822" s="11" t="s">
        <v>2135</v>
      </c>
      <c r="V822" t="s">
        <v>2134</v>
      </c>
    </row>
    <row r="823" spans="1:22" ht="12" customHeight="1" x14ac:dyDescent="0.3">
      <c r="A823" s="2" t="s">
        <v>1323</v>
      </c>
      <c r="U823" s="11" t="s">
        <v>2135</v>
      </c>
      <c r="V823" t="s">
        <v>2134</v>
      </c>
    </row>
    <row r="824" spans="1:22" ht="12" customHeight="1" x14ac:dyDescent="0.3">
      <c r="A824" s="2" t="s">
        <v>1328</v>
      </c>
      <c r="U824" s="11" t="s">
        <v>2135</v>
      </c>
      <c r="V824" t="s">
        <v>2134</v>
      </c>
    </row>
    <row r="825" spans="1:22" ht="12" customHeight="1" x14ac:dyDescent="0.3">
      <c r="A825" s="2" t="s">
        <v>1332</v>
      </c>
      <c r="U825" s="11" t="s">
        <v>2135</v>
      </c>
      <c r="V825" t="s">
        <v>2134</v>
      </c>
    </row>
    <row r="826" spans="1:22" ht="12" customHeight="1" x14ac:dyDescent="0.3">
      <c r="A826" s="2" t="s">
        <v>1346</v>
      </c>
      <c r="U826" s="11" t="s">
        <v>2135</v>
      </c>
      <c r="V826" t="s">
        <v>2134</v>
      </c>
    </row>
    <row r="827" spans="1:22" ht="12" customHeight="1" x14ac:dyDescent="0.3">
      <c r="A827" s="2" t="s">
        <v>1355</v>
      </c>
      <c r="U827" s="11" t="s">
        <v>2135</v>
      </c>
      <c r="V827" t="s">
        <v>2134</v>
      </c>
    </row>
    <row r="828" spans="1:22" ht="12" customHeight="1" x14ac:dyDescent="0.3">
      <c r="A828" s="2" t="s">
        <v>1359</v>
      </c>
      <c r="U828" s="11" t="s">
        <v>2135</v>
      </c>
      <c r="V828" t="s">
        <v>2134</v>
      </c>
    </row>
    <row r="829" spans="1:22" ht="12" customHeight="1" x14ac:dyDescent="0.3">
      <c r="A829" s="2" t="s">
        <v>1363</v>
      </c>
      <c r="U829" s="11" t="s">
        <v>2135</v>
      </c>
      <c r="V829" t="s">
        <v>2134</v>
      </c>
    </row>
    <row r="830" spans="1:22" ht="12" customHeight="1" x14ac:dyDescent="0.3">
      <c r="A830" s="2" t="s">
        <v>1367</v>
      </c>
      <c r="U830" s="11" t="s">
        <v>2135</v>
      </c>
      <c r="V830" t="s">
        <v>2134</v>
      </c>
    </row>
    <row r="831" spans="1:22" ht="12" customHeight="1" x14ac:dyDescent="0.3">
      <c r="A831" s="2" t="s">
        <v>1371</v>
      </c>
      <c r="U831" s="11" t="s">
        <v>2135</v>
      </c>
      <c r="V831" t="s">
        <v>2134</v>
      </c>
    </row>
    <row r="832" spans="1:22" ht="12" customHeight="1" x14ac:dyDescent="0.3">
      <c r="A832" s="2" t="s">
        <v>1375</v>
      </c>
      <c r="U832" s="11" t="s">
        <v>2135</v>
      </c>
      <c r="V832" t="s">
        <v>2134</v>
      </c>
    </row>
    <row r="833" spans="1:22" ht="12" customHeight="1" x14ac:dyDescent="0.3">
      <c r="A833" s="2" t="s">
        <v>1379</v>
      </c>
      <c r="U833" s="11" t="s">
        <v>2135</v>
      </c>
      <c r="V833" t="s">
        <v>2134</v>
      </c>
    </row>
    <row r="834" spans="1:22" ht="12" customHeight="1" x14ac:dyDescent="0.3">
      <c r="A834" s="2" t="s">
        <v>1383</v>
      </c>
      <c r="U834" s="11" t="s">
        <v>2135</v>
      </c>
      <c r="V834" t="s">
        <v>2134</v>
      </c>
    </row>
    <row r="835" spans="1:22" ht="12" customHeight="1" x14ac:dyDescent="0.3">
      <c r="A835" s="2" t="s">
        <v>1387</v>
      </c>
      <c r="U835" s="11" t="s">
        <v>2135</v>
      </c>
      <c r="V835" t="s">
        <v>2134</v>
      </c>
    </row>
    <row r="836" spans="1:22" ht="12" customHeight="1" x14ac:dyDescent="0.3">
      <c r="A836" s="2" t="s">
        <v>1391</v>
      </c>
      <c r="U836" s="11" t="s">
        <v>2135</v>
      </c>
      <c r="V836" t="s">
        <v>2134</v>
      </c>
    </row>
    <row r="837" spans="1:22" ht="12" customHeight="1" x14ac:dyDescent="0.3">
      <c r="A837" s="2" t="s">
        <v>1395</v>
      </c>
      <c r="U837" s="11" t="s">
        <v>2135</v>
      </c>
      <c r="V837" t="s">
        <v>2134</v>
      </c>
    </row>
    <row r="838" spans="1:22" ht="12" customHeight="1" x14ac:dyDescent="0.3">
      <c r="A838" s="2" t="s">
        <v>1399</v>
      </c>
      <c r="U838" s="11" t="s">
        <v>2135</v>
      </c>
      <c r="V838" t="s">
        <v>2134</v>
      </c>
    </row>
    <row r="839" spans="1:22" ht="12" customHeight="1" x14ac:dyDescent="0.3">
      <c r="A839" s="2" t="s">
        <v>1403</v>
      </c>
      <c r="U839" s="11" t="s">
        <v>2135</v>
      </c>
      <c r="V839" t="s">
        <v>2134</v>
      </c>
    </row>
    <row r="840" spans="1:22" ht="12" customHeight="1" x14ac:dyDescent="0.3">
      <c r="A840" s="2" t="s">
        <v>1407</v>
      </c>
      <c r="U840" s="11" t="s">
        <v>2135</v>
      </c>
      <c r="V840" t="s">
        <v>2134</v>
      </c>
    </row>
    <row r="841" spans="1:22" ht="12" customHeight="1" x14ac:dyDescent="0.3">
      <c r="A841" s="2" t="s">
        <v>1411</v>
      </c>
      <c r="U841" s="11" t="s">
        <v>2135</v>
      </c>
      <c r="V841" t="s">
        <v>2134</v>
      </c>
    </row>
    <row r="842" spans="1:22" ht="12" customHeight="1" x14ac:dyDescent="0.3">
      <c r="A842" s="2" t="s">
        <v>1415</v>
      </c>
      <c r="U842" s="11" t="s">
        <v>2135</v>
      </c>
      <c r="V842" t="s">
        <v>2134</v>
      </c>
    </row>
    <row r="843" spans="1:22" ht="12" customHeight="1" x14ac:dyDescent="0.3">
      <c r="A843" s="2" t="s">
        <v>1419</v>
      </c>
      <c r="U843" s="11" t="s">
        <v>2135</v>
      </c>
      <c r="V843" t="s">
        <v>2134</v>
      </c>
    </row>
    <row r="844" spans="1:22" ht="12" customHeight="1" x14ac:dyDescent="0.3">
      <c r="A844" s="2" t="s">
        <v>1423</v>
      </c>
      <c r="U844" s="11" t="s">
        <v>2135</v>
      </c>
      <c r="V844" t="s">
        <v>2134</v>
      </c>
    </row>
    <row r="845" spans="1:22" ht="12" customHeight="1" x14ac:dyDescent="0.3">
      <c r="A845" s="2" t="s">
        <v>1427</v>
      </c>
      <c r="U845" s="11" t="s">
        <v>2135</v>
      </c>
      <c r="V845" t="s">
        <v>2134</v>
      </c>
    </row>
    <row r="846" spans="1:22" ht="12" customHeight="1" x14ac:dyDescent="0.3">
      <c r="A846" s="2" t="s">
        <v>1431</v>
      </c>
      <c r="U846" s="11" t="s">
        <v>2135</v>
      </c>
      <c r="V846" t="s">
        <v>2134</v>
      </c>
    </row>
    <row r="847" spans="1:22" ht="12" customHeight="1" x14ac:dyDescent="0.3">
      <c r="A847" s="2" t="s">
        <v>1435</v>
      </c>
      <c r="U847" s="11" t="s">
        <v>2135</v>
      </c>
      <c r="V847" t="s">
        <v>2134</v>
      </c>
    </row>
    <row r="848" spans="1:22" ht="12" customHeight="1" x14ac:dyDescent="0.3">
      <c r="A848" s="2" t="s">
        <v>1439</v>
      </c>
      <c r="U848" s="11" t="s">
        <v>2135</v>
      </c>
      <c r="V848" t="s">
        <v>2134</v>
      </c>
    </row>
    <row r="849" spans="1:22" ht="12" customHeight="1" x14ac:dyDescent="0.3">
      <c r="A849" s="2" t="s">
        <v>1443</v>
      </c>
      <c r="U849" s="11" t="s">
        <v>2135</v>
      </c>
      <c r="V849" t="s">
        <v>2134</v>
      </c>
    </row>
    <row r="850" spans="1:22" ht="12" customHeight="1" x14ac:dyDescent="0.3">
      <c r="A850" s="2" t="s">
        <v>1447</v>
      </c>
      <c r="U850" s="11" t="s">
        <v>2135</v>
      </c>
      <c r="V850" t="s">
        <v>2134</v>
      </c>
    </row>
    <row r="851" spans="1:22" ht="12" customHeight="1" x14ac:dyDescent="0.3">
      <c r="A851" s="2" t="s">
        <v>1450</v>
      </c>
      <c r="U851" s="11" t="s">
        <v>2135</v>
      </c>
      <c r="V851" t="s">
        <v>2134</v>
      </c>
    </row>
    <row r="852" spans="1:22" ht="12" customHeight="1" x14ac:dyDescent="0.3">
      <c r="A852" s="2" t="s">
        <v>1454</v>
      </c>
      <c r="U852" s="11" t="s">
        <v>2135</v>
      </c>
      <c r="V852" t="s">
        <v>2134</v>
      </c>
    </row>
    <row r="853" spans="1:22" ht="12" customHeight="1" x14ac:dyDescent="0.3">
      <c r="A853" s="2" t="s">
        <v>1458</v>
      </c>
      <c r="U853" s="11" t="s">
        <v>2135</v>
      </c>
      <c r="V853" t="s">
        <v>2134</v>
      </c>
    </row>
    <row r="854" spans="1:22" ht="12" customHeight="1" x14ac:dyDescent="0.3">
      <c r="A854" s="2" t="s">
        <v>1468</v>
      </c>
      <c r="U854" s="11" t="s">
        <v>2135</v>
      </c>
      <c r="V854" t="s">
        <v>2134</v>
      </c>
    </row>
    <row r="855" spans="1:22" ht="12" customHeight="1" x14ac:dyDescent="0.3">
      <c r="A855" s="2" t="s">
        <v>1472</v>
      </c>
      <c r="U855" s="11" t="s">
        <v>2135</v>
      </c>
      <c r="V855" t="s">
        <v>2134</v>
      </c>
    </row>
    <row r="856" spans="1:22" ht="12" customHeight="1" x14ac:dyDescent="0.3">
      <c r="A856" s="2" t="s">
        <v>1476</v>
      </c>
      <c r="U856" s="11" t="s">
        <v>2135</v>
      </c>
      <c r="V856" t="s">
        <v>2134</v>
      </c>
    </row>
    <row r="857" spans="1:22" ht="12" customHeight="1" x14ac:dyDescent="0.3">
      <c r="A857" s="2" t="s">
        <v>1481</v>
      </c>
      <c r="U857" s="11" t="s">
        <v>2135</v>
      </c>
      <c r="V857" t="s">
        <v>2134</v>
      </c>
    </row>
    <row r="858" spans="1:22" ht="12" customHeight="1" x14ac:dyDescent="0.3">
      <c r="A858" s="2" t="s">
        <v>1486</v>
      </c>
      <c r="U858" s="11" t="s">
        <v>2135</v>
      </c>
      <c r="V858" t="s">
        <v>2134</v>
      </c>
    </row>
    <row r="859" spans="1:22" ht="12" customHeight="1" x14ac:dyDescent="0.3">
      <c r="A859" s="2" t="s">
        <v>1489</v>
      </c>
      <c r="U859" s="11" t="s">
        <v>2135</v>
      </c>
      <c r="V859" t="s">
        <v>2134</v>
      </c>
    </row>
    <row r="860" spans="1:22" ht="12" customHeight="1" x14ac:dyDescent="0.3">
      <c r="A860" s="2" t="s">
        <v>1492</v>
      </c>
      <c r="U860" s="11" t="s">
        <v>2135</v>
      </c>
      <c r="V860" t="s">
        <v>2134</v>
      </c>
    </row>
    <row r="861" spans="1:22" ht="12" customHeight="1" x14ac:dyDescent="0.3">
      <c r="A861" s="2" t="s">
        <v>1495</v>
      </c>
      <c r="U861" s="11" t="s">
        <v>2135</v>
      </c>
      <c r="V861" t="s">
        <v>2134</v>
      </c>
    </row>
    <row r="862" spans="1:22" ht="12" customHeight="1" x14ac:dyDescent="0.3">
      <c r="A862" s="2" t="s">
        <v>1500</v>
      </c>
      <c r="U862" s="11" t="s">
        <v>2135</v>
      </c>
      <c r="V862" t="s">
        <v>2134</v>
      </c>
    </row>
    <row r="863" spans="1:22" ht="12" customHeight="1" x14ac:dyDescent="0.3">
      <c r="A863" s="2" t="s">
        <v>1503</v>
      </c>
      <c r="U863" s="11" t="s">
        <v>2135</v>
      </c>
      <c r="V863" t="s">
        <v>2134</v>
      </c>
    </row>
    <row r="864" spans="1:22" ht="12" customHeight="1" x14ac:dyDescent="0.3">
      <c r="A864" s="2" t="s">
        <v>1506</v>
      </c>
      <c r="U864" s="11" t="s">
        <v>2135</v>
      </c>
      <c r="V864" t="s">
        <v>2134</v>
      </c>
    </row>
    <row r="865" spans="1:22" ht="12" customHeight="1" x14ac:dyDescent="0.3">
      <c r="A865" s="2" t="s">
        <v>1508</v>
      </c>
      <c r="U865" s="11" t="s">
        <v>2135</v>
      </c>
      <c r="V865" t="s">
        <v>2134</v>
      </c>
    </row>
    <row r="866" spans="1:22" ht="12" customHeight="1" x14ac:dyDescent="0.3">
      <c r="A866" s="2" t="s">
        <v>1512</v>
      </c>
      <c r="U866" s="11" t="s">
        <v>2135</v>
      </c>
      <c r="V866" t="s">
        <v>2134</v>
      </c>
    </row>
    <row r="867" spans="1:22" ht="12" customHeight="1" x14ac:dyDescent="0.3">
      <c r="A867" s="2" t="s">
        <v>1516</v>
      </c>
      <c r="U867" s="11" t="s">
        <v>2135</v>
      </c>
      <c r="V867" t="s">
        <v>2134</v>
      </c>
    </row>
    <row r="868" spans="1:22" ht="12" customHeight="1" x14ac:dyDescent="0.3">
      <c r="A868" s="2" t="s">
        <v>1519</v>
      </c>
      <c r="U868" s="11" t="s">
        <v>2135</v>
      </c>
      <c r="V868" t="s">
        <v>2134</v>
      </c>
    </row>
    <row r="869" spans="1:22" ht="12" customHeight="1" x14ac:dyDescent="0.3">
      <c r="A869" s="2" t="s">
        <v>1522</v>
      </c>
      <c r="U869" s="11" t="s">
        <v>2135</v>
      </c>
      <c r="V869" t="s">
        <v>2134</v>
      </c>
    </row>
    <row r="870" spans="1:22" ht="12" customHeight="1" x14ac:dyDescent="0.3">
      <c r="A870" s="2" t="s">
        <v>1524</v>
      </c>
      <c r="U870" s="11" t="s">
        <v>2135</v>
      </c>
      <c r="V870" t="s">
        <v>2134</v>
      </c>
    </row>
    <row r="871" spans="1:22" ht="12" customHeight="1" x14ac:dyDescent="0.3">
      <c r="A871" s="2" t="s">
        <v>1527</v>
      </c>
      <c r="U871" s="11" t="s">
        <v>2135</v>
      </c>
      <c r="V871" t="s">
        <v>2134</v>
      </c>
    </row>
    <row r="872" spans="1:22" ht="12" customHeight="1" x14ac:dyDescent="0.3">
      <c r="A872" s="2" t="s">
        <v>1530</v>
      </c>
      <c r="U872" s="11" t="s">
        <v>2135</v>
      </c>
      <c r="V872" t="s">
        <v>2134</v>
      </c>
    </row>
    <row r="873" spans="1:22" ht="12" customHeight="1" x14ac:dyDescent="0.3">
      <c r="A873" s="2" t="s">
        <v>1532</v>
      </c>
      <c r="U873" s="11" t="s">
        <v>2135</v>
      </c>
      <c r="V873" t="s">
        <v>2134</v>
      </c>
    </row>
    <row r="874" spans="1:22" ht="12" customHeight="1" x14ac:dyDescent="0.3">
      <c r="A874" s="2" t="s">
        <v>1535</v>
      </c>
      <c r="U874" s="11" t="s">
        <v>2135</v>
      </c>
      <c r="V874" t="s">
        <v>2134</v>
      </c>
    </row>
    <row r="875" spans="1:22" ht="12" customHeight="1" x14ac:dyDescent="0.3">
      <c r="A875" s="2" t="s">
        <v>1538</v>
      </c>
      <c r="U875" s="11" t="s">
        <v>2135</v>
      </c>
      <c r="V875" t="s">
        <v>2134</v>
      </c>
    </row>
    <row r="876" spans="1:22" ht="12" customHeight="1" x14ac:dyDescent="0.3">
      <c r="A876" s="2" t="s">
        <v>1541</v>
      </c>
      <c r="U876" s="11" t="s">
        <v>2135</v>
      </c>
      <c r="V876" t="s">
        <v>2134</v>
      </c>
    </row>
    <row r="877" spans="1:22" ht="12" customHeight="1" x14ac:dyDescent="0.3">
      <c r="A877" s="2" t="s">
        <v>1544</v>
      </c>
      <c r="U877" s="11" t="s">
        <v>2135</v>
      </c>
      <c r="V877" t="s">
        <v>2134</v>
      </c>
    </row>
    <row r="878" spans="1:22" ht="12" customHeight="1" x14ac:dyDescent="0.3">
      <c r="A878" s="2" t="s">
        <v>1548</v>
      </c>
      <c r="U878" s="11" t="s">
        <v>2135</v>
      </c>
      <c r="V878" t="s">
        <v>2134</v>
      </c>
    </row>
    <row r="879" spans="1:22" ht="12" customHeight="1" x14ac:dyDescent="0.3">
      <c r="A879" s="2" t="s">
        <v>1552</v>
      </c>
      <c r="U879" s="11" t="s">
        <v>2135</v>
      </c>
      <c r="V879" t="s">
        <v>2134</v>
      </c>
    </row>
    <row r="880" spans="1:22" ht="12" customHeight="1" x14ac:dyDescent="0.3">
      <c r="A880" s="2" t="s">
        <v>1556</v>
      </c>
      <c r="U880" s="11" t="s">
        <v>2135</v>
      </c>
      <c r="V880" t="s">
        <v>2134</v>
      </c>
    </row>
    <row r="881" spans="1:22" ht="12" customHeight="1" x14ac:dyDescent="0.3">
      <c r="A881" s="2" t="s">
        <v>1560</v>
      </c>
      <c r="U881" s="11" t="s">
        <v>2135</v>
      </c>
      <c r="V881" t="s">
        <v>2134</v>
      </c>
    </row>
    <row r="882" spans="1:22" ht="12" customHeight="1" x14ac:dyDescent="0.3">
      <c r="A882" s="2" t="s">
        <v>1564</v>
      </c>
      <c r="U882" s="11" t="s">
        <v>2135</v>
      </c>
      <c r="V882" t="s">
        <v>2134</v>
      </c>
    </row>
    <row r="883" spans="1:22" ht="12" customHeight="1" x14ac:dyDescent="0.3">
      <c r="A883" s="2" t="s">
        <v>1568</v>
      </c>
      <c r="U883" s="11" t="s">
        <v>2135</v>
      </c>
      <c r="V883" t="s">
        <v>2134</v>
      </c>
    </row>
    <row r="884" spans="1:22" ht="12" customHeight="1" x14ac:dyDescent="0.3">
      <c r="A884" s="2" t="s">
        <v>1571</v>
      </c>
      <c r="U884" s="11" t="s">
        <v>2135</v>
      </c>
      <c r="V884" t="s">
        <v>2134</v>
      </c>
    </row>
    <row r="885" spans="1:22" ht="12" customHeight="1" x14ac:dyDescent="0.3">
      <c r="A885" s="2" t="s">
        <v>1575</v>
      </c>
      <c r="U885" s="11" t="s">
        <v>2135</v>
      </c>
      <c r="V885" t="s">
        <v>2134</v>
      </c>
    </row>
    <row r="886" spans="1:22" ht="12" customHeight="1" x14ac:dyDescent="0.3">
      <c r="A886" s="2" t="s">
        <v>1581</v>
      </c>
      <c r="U886" s="11" t="s">
        <v>2135</v>
      </c>
      <c r="V886" t="s">
        <v>2134</v>
      </c>
    </row>
    <row r="887" spans="1:22" ht="12" customHeight="1" x14ac:dyDescent="0.3">
      <c r="A887" s="2" t="s">
        <v>1584</v>
      </c>
      <c r="U887" s="11" t="s">
        <v>2135</v>
      </c>
      <c r="V887" t="s">
        <v>2134</v>
      </c>
    </row>
    <row r="888" spans="1:22" ht="12" customHeight="1" x14ac:dyDescent="0.3">
      <c r="A888" s="2" t="s">
        <v>1587</v>
      </c>
      <c r="U888" s="11" t="s">
        <v>2135</v>
      </c>
      <c r="V888" t="s">
        <v>2134</v>
      </c>
    </row>
    <row r="889" spans="1:22" ht="12" customHeight="1" x14ac:dyDescent="0.3">
      <c r="A889" s="2" t="s">
        <v>1591</v>
      </c>
      <c r="U889" s="11" t="s">
        <v>2135</v>
      </c>
      <c r="V889" t="s">
        <v>2134</v>
      </c>
    </row>
    <row r="890" spans="1:22" ht="12" customHeight="1" x14ac:dyDescent="0.3">
      <c r="A890" s="2" t="s">
        <v>1594</v>
      </c>
      <c r="U890" s="11" t="s">
        <v>2135</v>
      </c>
      <c r="V890" t="s">
        <v>2134</v>
      </c>
    </row>
    <row r="891" spans="1:22" ht="12" customHeight="1" x14ac:dyDescent="0.3">
      <c r="A891" s="2" t="s">
        <v>1598</v>
      </c>
      <c r="U891" s="11" t="s">
        <v>2135</v>
      </c>
      <c r="V891" t="s">
        <v>2134</v>
      </c>
    </row>
    <row r="892" spans="1:22" ht="12" customHeight="1" x14ac:dyDescent="0.3">
      <c r="A892" s="2" t="s">
        <v>1602</v>
      </c>
      <c r="U892" s="11" t="s">
        <v>2135</v>
      </c>
      <c r="V892" t="s">
        <v>2134</v>
      </c>
    </row>
    <row r="893" spans="1:22" ht="12" customHeight="1" x14ac:dyDescent="0.3">
      <c r="A893" s="2" t="s">
        <v>1609</v>
      </c>
      <c r="U893" s="11" t="s">
        <v>2135</v>
      </c>
      <c r="V893" t="s">
        <v>2134</v>
      </c>
    </row>
    <row r="894" spans="1:22" ht="12" customHeight="1" x14ac:dyDescent="0.3">
      <c r="A894" s="2" t="s">
        <v>1615</v>
      </c>
      <c r="U894" s="11" t="s">
        <v>2135</v>
      </c>
      <c r="V894" t="s">
        <v>2134</v>
      </c>
    </row>
    <row r="895" spans="1:22" ht="12" customHeight="1" x14ac:dyDescent="0.3">
      <c r="A895" s="2" t="s">
        <v>1620</v>
      </c>
      <c r="U895" s="11" t="s">
        <v>2135</v>
      </c>
      <c r="V895" t="s">
        <v>2134</v>
      </c>
    </row>
    <row r="896" spans="1:22" ht="12" customHeight="1" x14ac:dyDescent="0.3">
      <c r="A896" s="2" t="s">
        <v>1631</v>
      </c>
      <c r="U896" s="11" t="s">
        <v>2135</v>
      </c>
      <c r="V896" t="s">
        <v>2134</v>
      </c>
    </row>
    <row r="897" spans="1:22" ht="12" customHeight="1" x14ac:dyDescent="0.3">
      <c r="A897" s="2" t="s">
        <v>1637</v>
      </c>
      <c r="U897" s="11" t="s">
        <v>2135</v>
      </c>
      <c r="V897" t="s">
        <v>2134</v>
      </c>
    </row>
    <row r="898" spans="1:22" ht="12" customHeight="1" x14ac:dyDescent="0.3">
      <c r="A898" s="2" t="s">
        <v>1642</v>
      </c>
      <c r="U898" s="11" t="s">
        <v>2135</v>
      </c>
      <c r="V898" t="s">
        <v>2134</v>
      </c>
    </row>
    <row r="899" spans="1:22" ht="12" customHeight="1" x14ac:dyDescent="0.3">
      <c r="A899" s="2" t="s">
        <v>1647</v>
      </c>
      <c r="U899" s="11" t="s">
        <v>2135</v>
      </c>
      <c r="V899" t="s">
        <v>2134</v>
      </c>
    </row>
    <row r="900" spans="1:22" ht="12" customHeight="1" x14ac:dyDescent="0.3">
      <c r="A900" s="2" t="s">
        <v>1653</v>
      </c>
      <c r="U900" s="11" t="s">
        <v>2135</v>
      </c>
      <c r="V900" t="s">
        <v>2134</v>
      </c>
    </row>
    <row r="901" spans="1:22" ht="12" customHeight="1" x14ac:dyDescent="0.3">
      <c r="A901" s="2" t="s">
        <v>1663</v>
      </c>
      <c r="U901" s="11" t="s">
        <v>2135</v>
      </c>
      <c r="V901" t="s">
        <v>2134</v>
      </c>
    </row>
    <row r="902" spans="1:22" ht="12" customHeight="1" x14ac:dyDescent="0.3">
      <c r="A902" s="2" t="s">
        <v>1668</v>
      </c>
      <c r="U902" s="11" t="s">
        <v>2135</v>
      </c>
      <c r="V902" t="s">
        <v>2134</v>
      </c>
    </row>
    <row r="903" spans="1:22" ht="12" customHeight="1" x14ac:dyDescent="0.3">
      <c r="A903" s="2" t="s">
        <v>1675</v>
      </c>
      <c r="U903" s="11" t="s">
        <v>2135</v>
      </c>
      <c r="V903" t="s">
        <v>2134</v>
      </c>
    </row>
    <row r="904" spans="1:22" ht="12" customHeight="1" x14ac:dyDescent="0.3">
      <c r="A904" s="2" t="s">
        <v>1679</v>
      </c>
      <c r="U904" s="11" t="s">
        <v>2135</v>
      </c>
      <c r="V904" t="s">
        <v>2134</v>
      </c>
    </row>
    <row r="905" spans="1:22" ht="12" customHeight="1" x14ac:dyDescent="0.3">
      <c r="A905" s="2" t="s">
        <v>1682</v>
      </c>
      <c r="U905" s="11" t="s">
        <v>2135</v>
      </c>
      <c r="V905" t="s">
        <v>2134</v>
      </c>
    </row>
    <row r="906" spans="1:22" ht="12" customHeight="1" x14ac:dyDescent="0.3">
      <c r="A906" s="2" t="s">
        <v>1685</v>
      </c>
      <c r="U906" s="11" t="s">
        <v>2135</v>
      </c>
      <c r="V906" t="s">
        <v>2134</v>
      </c>
    </row>
    <row r="907" spans="1:22" ht="12" customHeight="1" x14ac:dyDescent="0.3">
      <c r="A907" s="2" t="s">
        <v>1687</v>
      </c>
      <c r="U907" s="11" t="s">
        <v>2135</v>
      </c>
      <c r="V907" t="s">
        <v>2134</v>
      </c>
    </row>
    <row r="908" spans="1:22" ht="12" customHeight="1" x14ac:dyDescent="0.3">
      <c r="A908" s="2" t="s">
        <v>1689</v>
      </c>
      <c r="U908" s="11" t="s">
        <v>2135</v>
      </c>
      <c r="V908" t="s">
        <v>2134</v>
      </c>
    </row>
    <row r="909" spans="1:22" ht="12" customHeight="1" x14ac:dyDescent="0.3">
      <c r="A909" s="2" t="s">
        <v>1691</v>
      </c>
      <c r="U909" s="11" t="s">
        <v>2135</v>
      </c>
      <c r="V909" t="s">
        <v>2134</v>
      </c>
    </row>
    <row r="910" spans="1:22" ht="12" customHeight="1" x14ac:dyDescent="0.3">
      <c r="A910" s="2" t="s">
        <v>1693</v>
      </c>
      <c r="U910" s="11" t="s">
        <v>2135</v>
      </c>
      <c r="V910" t="s">
        <v>2134</v>
      </c>
    </row>
    <row r="911" spans="1:22" ht="12" customHeight="1" x14ac:dyDescent="0.3">
      <c r="A911" s="2" t="s">
        <v>1697</v>
      </c>
      <c r="U911" s="11" t="s">
        <v>2135</v>
      </c>
      <c r="V911" t="s">
        <v>2134</v>
      </c>
    </row>
    <row r="912" spans="1:22" ht="12" customHeight="1" x14ac:dyDescent="0.3">
      <c r="A912" s="2" t="s">
        <v>1700</v>
      </c>
      <c r="U912" s="11" t="s">
        <v>2135</v>
      </c>
      <c r="V912" t="s">
        <v>2134</v>
      </c>
    </row>
    <row r="913" spans="1:22" ht="12" customHeight="1" x14ac:dyDescent="0.3">
      <c r="A913" s="2" t="s">
        <v>1704</v>
      </c>
      <c r="U913" s="11" t="s">
        <v>2135</v>
      </c>
      <c r="V913" t="s">
        <v>2134</v>
      </c>
    </row>
    <row r="914" spans="1:22" ht="12" customHeight="1" x14ac:dyDescent="0.3">
      <c r="A914" s="2" t="s">
        <v>1707</v>
      </c>
      <c r="U914" s="11" t="s">
        <v>2135</v>
      </c>
      <c r="V914" t="s">
        <v>2134</v>
      </c>
    </row>
    <row r="915" spans="1:22" ht="12" customHeight="1" x14ac:dyDescent="0.3">
      <c r="A915" s="2" t="s">
        <v>1710</v>
      </c>
      <c r="U915" s="11" t="s">
        <v>2135</v>
      </c>
      <c r="V915" t="s">
        <v>2134</v>
      </c>
    </row>
    <row r="916" spans="1:22" ht="12" customHeight="1" x14ac:dyDescent="0.3">
      <c r="A916" s="2" t="s">
        <v>1719</v>
      </c>
      <c r="U916" s="11" t="s">
        <v>2135</v>
      </c>
      <c r="V916" t="s">
        <v>2134</v>
      </c>
    </row>
    <row r="917" spans="1:22" ht="12" customHeight="1" x14ac:dyDescent="0.3">
      <c r="A917" s="2" t="s">
        <v>1723</v>
      </c>
      <c r="U917" s="11" t="s">
        <v>2135</v>
      </c>
      <c r="V917" t="s">
        <v>2134</v>
      </c>
    </row>
    <row r="918" spans="1:22" ht="12" customHeight="1" x14ac:dyDescent="0.3">
      <c r="A918" s="2" t="s">
        <v>1727</v>
      </c>
      <c r="U918" s="11" t="s">
        <v>2135</v>
      </c>
      <c r="V918" t="s">
        <v>2134</v>
      </c>
    </row>
    <row r="919" spans="1:22" ht="12" customHeight="1" x14ac:dyDescent="0.3">
      <c r="A919" s="2" t="s">
        <v>1733</v>
      </c>
      <c r="U919" s="11" t="s">
        <v>2135</v>
      </c>
      <c r="V919" t="s">
        <v>2134</v>
      </c>
    </row>
    <row r="920" spans="1:22" ht="12" customHeight="1" x14ac:dyDescent="0.3">
      <c r="A920" s="2" t="s">
        <v>1737</v>
      </c>
      <c r="U920" s="11" t="s">
        <v>2135</v>
      </c>
      <c r="V920" t="s">
        <v>2134</v>
      </c>
    </row>
    <row r="921" spans="1:22" ht="12" customHeight="1" x14ac:dyDescent="0.3">
      <c r="A921" s="2" t="s">
        <v>1741</v>
      </c>
      <c r="U921" s="11" t="s">
        <v>2135</v>
      </c>
      <c r="V921" t="s">
        <v>2134</v>
      </c>
    </row>
    <row r="922" spans="1:22" ht="12" customHeight="1" x14ac:dyDescent="0.3">
      <c r="A922" s="2" t="s">
        <v>1744</v>
      </c>
      <c r="U922" s="11" t="s">
        <v>2135</v>
      </c>
      <c r="V922" t="s">
        <v>2134</v>
      </c>
    </row>
    <row r="923" spans="1:22" ht="12" customHeight="1" x14ac:dyDescent="0.3">
      <c r="A923" s="2" t="s">
        <v>1749</v>
      </c>
      <c r="U923" s="11" t="s">
        <v>2135</v>
      </c>
      <c r="V923" t="s">
        <v>2134</v>
      </c>
    </row>
    <row r="924" spans="1:22" ht="12" customHeight="1" x14ac:dyDescent="0.3">
      <c r="A924" s="2" t="s">
        <v>1752</v>
      </c>
      <c r="U924" s="11" t="s">
        <v>2135</v>
      </c>
      <c r="V924" t="s">
        <v>2134</v>
      </c>
    </row>
    <row r="925" spans="1:22" ht="12" customHeight="1" x14ac:dyDescent="0.3">
      <c r="A925" s="2" t="s">
        <v>1757</v>
      </c>
      <c r="U925" s="11" t="s">
        <v>2135</v>
      </c>
      <c r="V925" t="s">
        <v>2134</v>
      </c>
    </row>
    <row r="926" spans="1:22" ht="12" customHeight="1" x14ac:dyDescent="0.3">
      <c r="A926" s="2" t="s">
        <v>1759</v>
      </c>
      <c r="U926" s="11" t="s">
        <v>2135</v>
      </c>
      <c r="V926" t="s">
        <v>2134</v>
      </c>
    </row>
    <row r="927" spans="1:22" ht="12" customHeight="1" x14ac:dyDescent="0.3">
      <c r="A927" s="2" t="s">
        <v>1765</v>
      </c>
      <c r="U927" s="11" t="s">
        <v>2135</v>
      </c>
      <c r="V927" t="s">
        <v>2134</v>
      </c>
    </row>
    <row r="928" spans="1:22" ht="12" customHeight="1" x14ac:dyDescent="0.3">
      <c r="A928" s="2" t="s">
        <v>1767</v>
      </c>
      <c r="U928" s="11" t="s">
        <v>2135</v>
      </c>
      <c r="V928" t="s">
        <v>2134</v>
      </c>
    </row>
    <row r="929" spans="1:22" ht="12" customHeight="1" x14ac:dyDescent="0.3">
      <c r="A929" s="2" t="s">
        <v>1769</v>
      </c>
      <c r="U929" s="11" t="s">
        <v>2135</v>
      </c>
      <c r="V929" t="s">
        <v>2134</v>
      </c>
    </row>
    <row r="930" spans="1:22" ht="12" customHeight="1" x14ac:dyDescent="0.3">
      <c r="A930" s="2" t="s">
        <v>1773</v>
      </c>
      <c r="U930" s="11" t="s">
        <v>2135</v>
      </c>
      <c r="V930" t="s">
        <v>2134</v>
      </c>
    </row>
    <row r="931" spans="1:22" ht="12" customHeight="1" x14ac:dyDescent="0.3">
      <c r="A931" s="2" t="s">
        <v>1776</v>
      </c>
      <c r="U931" s="11" t="s">
        <v>2135</v>
      </c>
      <c r="V931" t="s">
        <v>2134</v>
      </c>
    </row>
    <row r="932" spans="1:22" ht="12" customHeight="1" x14ac:dyDescent="0.3">
      <c r="A932" s="2" t="s">
        <v>1779</v>
      </c>
      <c r="U932" s="11" t="s">
        <v>2135</v>
      </c>
      <c r="V932" t="s">
        <v>2134</v>
      </c>
    </row>
    <row r="933" spans="1:22" ht="12" customHeight="1" x14ac:dyDescent="0.3">
      <c r="A933" s="2" t="s">
        <v>1785</v>
      </c>
      <c r="U933" s="11" t="s">
        <v>2135</v>
      </c>
      <c r="V933" t="s">
        <v>2134</v>
      </c>
    </row>
    <row r="934" spans="1:22" ht="12" customHeight="1" x14ac:dyDescent="0.3">
      <c r="A934" s="2" t="s">
        <v>1787</v>
      </c>
      <c r="U934" s="11" t="s">
        <v>2135</v>
      </c>
      <c r="V934" t="s">
        <v>2134</v>
      </c>
    </row>
    <row r="935" spans="1:22" ht="12" customHeight="1" x14ac:dyDescent="0.3">
      <c r="A935" s="2" t="s">
        <v>1790</v>
      </c>
      <c r="U935" s="11" t="s">
        <v>2135</v>
      </c>
      <c r="V935" t="s">
        <v>2134</v>
      </c>
    </row>
    <row r="936" spans="1:22" ht="12" customHeight="1" x14ac:dyDescent="0.3">
      <c r="A936" s="2" t="s">
        <v>1792</v>
      </c>
      <c r="U936" s="11" t="s">
        <v>2135</v>
      </c>
      <c r="V936" t="s">
        <v>2134</v>
      </c>
    </row>
    <row r="937" spans="1:22" ht="12" customHeight="1" x14ac:dyDescent="0.3">
      <c r="A937" s="2" t="s">
        <v>1795</v>
      </c>
      <c r="U937" s="11" t="s">
        <v>2135</v>
      </c>
      <c r="V937" t="s">
        <v>2134</v>
      </c>
    </row>
    <row r="938" spans="1:22" ht="12" customHeight="1" x14ac:dyDescent="0.3">
      <c r="A938" s="2" t="s">
        <v>1798</v>
      </c>
      <c r="U938" s="11" t="s">
        <v>2135</v>
      </c>
      <c r="V938" t="s">
        <v>2134</v>
      </c>
    </row>
    <row r="939" spans="1:22" ht="12" customHeight="1" x14ac:dyDescent="0.3">
      <c r="A939" s="2" t="s">
        <v>1801</v>
      </c>
      <c r="U939" s="11" t="s">
        <v>2135</v>
      </c>
      <c r="V939" t="s">
        <v>2134</v>
      </c>
    </row>
    <row r="940" spans="1:22" ht="12" customHeight="1" x14ac:dyDescent="0.3">
      <c r="A940" s="2" t="s">
        <v>1804</v>
      </c>
      <c r="U940" s="11" t="s">
        <v>2135</v>
      </c>
      <c r="V940" t="s">
        <v>2134</v>
      </c>
    </row>
    <row r="941" spans="1:22" ht="12" customHeight="1" x14ac:dyDescent="0.3">
      <c r="A941" s="2" t="s">
        <v>1807</v>
      </c>
      <c r="U941" s="11" t="s">
        <v>2135</v>
      </c>
      <c r="V941" t="s">
        <v>2134</v>
      </c>
    </row>
    <row r="942" spans="1:22" ht="12" customHeight="1" x14ac:dyDescent="0.3">
      <c r="A942" s="2" t="s">
        <v>1810</v>
      </c>
      <c r="U942" s="11" t="s">
        <v>2135</v>
      </c>
      <c r="V942" t="s">
        <v>2134</v>
      </c>
    </row>
    <row r="943" spans="1:22" ht="12" customHeight="1" x14ac:dyDescent="0.3">
      <c r="A943" s="2" t="s">
        <v>1813</v>
      </c>
      <c r="U943" s="11" t="s">
        <v>2135</v>
      </c>
      <c r="V943" t="s">
        <v>2134</v>
      </c>
    </row>
    <row r="944" spans="1:22" ht="12" customHeight="1" x14ac:dyDescent="0.3">
      <c r="A944" s="2" t="s">
        <v>1815</v>
      </c>
      <c r="U944" s="11" t="s">
        <v>2135</v>
      </c>
      <c r="V944" t="s">
        <v>2134</v>
      </c>
    </row>
    <row r="945" spans="1:22" ht="12" customHeight="1" x14ac:dyDescent="0.3">
      <c r="A945" s="2" t="s">
        <v>1819</v>
      </c>
      <c r="U945" s="11" t="s">
        <v>2135</v>
      </c>
      <c r="V945" t="s">
        <v>2134</v>
      </c>
    </row>
    <row r="946" spans="1:22" ht="12" customHeight="1" x14ac:dyDescent="0.3">
      <c r="A946" s="2" t="s">
        <v>1822</v>
      </c>
      <c r="U946" s="11" t="s">
        <v>2135</v>
      </c>
      <c r="V946" t="s">
        <v>2134</v>
      </c>
    </row>
    <row r="947" spans="1:22" ht="12" customHeight="1" x14ac:dyDescent="0.3">
      <c r="A947" s="2" t="s">
        <v>1825</v>
      </c>
      <c r="U947" s="11" t="s">
        <v>2135</v>
      </c>
      <c r="V947" t="s">
        <v>2134</v>
      </c>
    </row>
    <row r="948" spans="1:22" ht="12" customHeight="1" x14ac:dyDescent="0.3">
      <c r="A948" s="2" t="s">
        <v>1828</v>
      </c>
      <c r="U948" s="11" t="s">
        <v>2135</v>
      </c>
      <c r="V948" t="s">
        <v>2134</v>
      </c>
    </row>
    <row r="949" spans="1:22" ht="12" customHeight="1" x14ac:dyDescent="0.3">
      <c r="A949" s="2" t="s">
        <v>1832</v>
      </c>
      <c r="U949" s="11" t="s">
        <v>2135</v>
      </c>
      <c r="V949" t="s">
        <v>2134</v>
      </c>
    </row>
    <row r="950" spans="1:22" ht="12" customHeight="1" x14ac:dyDescent="0.3">
      <c r="A950" s="2" t="s">
        <v>1835</v>
      </c>
      <c r="U950" s="11" t="s">
        <v>2135</v>
      </c>
      <c r="V950" t="s">
        <v>2134</v>
      </c>
    </row>
    <row r="951" spans="1:22" ht="12" customHeight="1" x14ac:dyDescent="0.3">
      <c r="A951" s="2" t="s">
        <v>1838</v>
      </c>
      <c r="U951" s="11" t="s">
        <v>2135</v>
      </c>
      <c r="V951" t="s">
        <v>2134</v>
      </c>
    </row>
    <row r="952" spans="1:22" ht="12" customHeight="1" x14ac:dyDescent="0.3">
      <c r="A952" s="2" t="s">
        <v>1841</v>
      </c>
      <c r="U952" s="11" t="s">
        <v>2135</v>
      </c>
      <c r="V952" t="s">
        <v>2134</v>
      </c>
    </row>
    <row r="953" spans="1:22" ht="12" customHeight="1" x14ac:dyDescent="0.3">
      <c r="A953" s="2" t="s">
        <v>1844</v>
      </c>
      <c r="U953" s="11" t="s">
        <v>2135</v>
      </c>
      <c r="V953" t="s">
        <v>2134</v>
      </c>
    </row>
    <row r="954" spans="1:22" ht="12" customHeight="1" x14ac:dyDescent="0.3">
      <c r="A954" s="2" t="s">
        <v>1847</v>
      </c>
      <c r="U954" s="11" t="s">
        <v>2135</v>
      </c>
      <c r="V954" t="s">
        <v>2134</v>
      </c>
    </row>
    <row r="955" spans="1:22" ht="12" customHeight="1" x14ac:dyDescent="0.3">
      <c r="A955" s="2" t="s">
        <v>1850</v>
      </c>
      <c r="U955" s="11" t="s">
        <v>2135</v>
      </c>
      <c r="V955" t="s">
        <v>2134</v>
      </c>
    </row>
    <row r="956" spans="1:22" ht="12" customHeight="1" x14ac:dyDescent="0.3">
      <c r="A956" s="2" t="s">
        <v>1853</v>
      </c>
      <c r="U956" s="11" t="s">
        <v>2135</v>
      </c>
      <c r="V956" t="s">
        <v>2134</v>
      </c>
    </row>
    <row r="957" spans="1:22" ht="12" customHeight="1" x14ac:dyDescent="0.3">
      <c r="A957" s="2" t="s">
        <v>1856</v>
      </c>
      <c r="U957" s="11" t="s">
        <v>2135</v>
      </c>
      <c r="V957" t="s">
        <v>2134</v>
      </c>
    </row>
    <row r="958" spans="1:22" ht="12" customHeight="1" x14ac:dyDescent="0.3">
      <c r="A958" s="2" t="s">
        <v>1860</v>
      </c>
      <c r="U958" s="11" t="s">
        <v>2135</v>
      </c>
      <c r="V958" t="s">
        <v>2134</v>
      </c>
    </row>
    <row r="959" spans="1:22" ht="12" customHeight="1" x14ac:dyDescent="0.3">
      <c r="A959" s="2" t="s">
        <v>1867</v>
      </c>
      <c r="U959" s="11" t="s">
        <v>2135</v>
      </c>
      <c r="V959" t="s">
        <v>2134</v>
      </c>
    </row>
    <row r="960" spans="1:22" ht="12" customHeight="1" x14ac:dyDescent="0.3">
      <c r="A960" s="2" t="s">
        <v>1871</v>
      </c>
      <c r="U960" s="11" t="s">
        <v>2135</v>
      </c>
      <c r="V960" t="s">
        <v>2134</v>
      </c>
    </row>
    <row r="961" spans="1:22" ht="12" customHeight="1" x14ac:dyDescent="0.3">
      <c r="A961" s="2" t="s">
        <v>1875</v>
      </c>
      <c r="U961" s="11" t="s">
        <v>2135</v>
      </c>
      <c r="V961" t="s">
        <v>2134</v>
      </c>
    </row>
    <row r="962" spans="1:22" ht="12" customHeight="1" x14ac:dyDescent="0.3">
      <c r="A962" s="2" t="s">
        <v>1879</v>
      </c>
      <c r="U962" s="11" t="s">
        <v>2135</v>
      </c>
      <c r="V962" t="s">
        <v>2134</v>
      </c>
    </row>
    <row r="963" spans="1:22" ht="12" customHeight="1" x14ac:dyDescent="0.3">
      <c r="A963" s="2" t="s">
        <v>1883</v>
      </c>
      <c r="U963" s="11" t="s">
        <v>2135</v>
      </c>
      <c r="V963" t="s">
        <v>2134</v>
      </c>
    </row>
    <row r="964" spans="1:22" ht="12" customHeight="1" x14ac:dyDescent="0.3">
      <c r="A964" s="2" t="s">
        <v>1887</v>
      </c>
      <c r="U964" s="11" t="s">
        <v>2135</v>
      </c>
      <c r="V964" t="s">
        <v>2134</v>
      </c>
    </row>
    <row r="965" spans="1:22" ht="12" customHeight="1" x14ac:dyDescent="0.3">
      <c r="A965" s="2" t="s">
        <v>1891</v>
      </c>
      <c r="U965" s="11" t="s">
        <v>2135</v>
      </c>
      <c r="V965" t="s">
        <v>2134</v>
      </c>
    </row>
    <row r="966" spans="1:22" ht="12" customHeight="1" x14ac:dyDescent="0.3">
      <c r="A966" s="2" t="s">
        <v>1894</v>
      </c>
      <c r="U966" s="11" t="s">
        <v>2135</v>
      </c>
      <c r="V966" t="s">
        <v>2134</v>
      </c>
    </row>
    <row r="967" spans="1:22" ht="12" customHeight="1" x14ac:dyDescent="0.3">
      <c r="A967" s="2" t="s">
        <v>1898</v>
      </c>
      <c r="U967" s="11" t="s">
        <v>2135</v>
      </c>
      <c r="V967" t="s">
        <v>2134</v>
      </c>
    </row>
    <row r="968" spans="1:22" ht="12" customHeight="1" x14ac:dyDescent="0.3">
      <c r="A968" s="2" t="s">
        <v>1902</v>
      </c>
      <c r="U968" s="11" t="s">
        <v>2135</v>
      </c>
      <c r="V968" t="s">
        <v>2134</v>
      </c>
    </row>
    <row r="969" spans="1:22" ht="12" customHeight="1" x14ac:dyDescent="0.3">
      <c r="A969" s="2" t="s">
        <v>1906</v>
      </c>
      <c r="U969" s="11" t="s">
        <v>2135</v>
      </c>
      <c r="V969" t="s">
        <v>2134</v>
      </c>
    </row>
    <row r="970" spans="1:22" ht="12" customHeight="1" x14ac:dyDescent="0.3">
      <c r="A970" s="2" t="s">
        <v>1910</v>
      </c>
      <c r="U970" s="11" t="s">
        <v>2135</v>
      </c>
      <c r="V970" t="s">
        <v>2134</v>
      </c>
    </row>
    <row r="971" spans="1:22" ht="12" customHeight="1" x14ac:dyDescent="0.3">
      <c r="A971" s="2" t="s">
        <v>1914</v>
      </c>
      <c r="U971" s="11" t="s">
        <v>2135</v>
      </c>
      <c r="V971" t="s">
        <v>2134</v>
      </c>
    </row>
    <row r="972" spans="1:22" ht="12" customHeight="1" x14ac:dyDescent="0.3">
      <c r="A972" s="2" t="s">
        <v>1918</v>
      </c>
      <c r="U972" s="11" t="s">
        <v>2135</v>
      </c>
      <c r="V972" t="s">
        <v>2134</v>
      </c>
    </row>
    <row r="973" spans="1:22" ht="12" customHeight="1" x14ac:dyDescent="0.3">
      <c r="A973" s="2" t="s">
        <v>1922</v>
      </c>
      <c r="U973" s="11" t="s">
        <v>2135</v>
      </c>
      <c r="V973" t="s">
        <v>2134</v>
      </c>
    </row>
    <row r="974" spans="1:22" ht="12" customHeight="1" x14ac:dyDescent="0.3">
      <c r="A974" s="2" t="s">
        <v>1929</v>
      </c>
      <c r="U974" s="11" t="s">
        <v>2135</v>
      </c>
      <c r="V974" t="s">
        <v>2134</v>
      </c>
    </row>
    <row r="975" spans="1:22" ht="12" customHeight="1" x14ac:dyDescent="0.3">
      <c r="A975" s="2" t="s">
        <v>1933</v>
      </c>
      <c r="U975" s="11" t="s">
        <v>2135</v>
      </c>
      <c r="V975" t="s">
        <v>2134</v>
      </c>
    </row>
    <row r="976" spans="1:22" ht="12" customHeight="1" x14ac:dyDescent="0.3">
      <c r="A976" s="2" t="s">
        <v>1937</v>
      </c>
      <c r="U976" s="11" t="s">
        <v>2135</v>
      </c>
      <c r="V976" t="s">
        <v>2134</v>
      </c>
    </row>
    <row r="977" spans="1:22" ht="12" customHeight="1" x14ac:dyDescent="0.3">
      <c r="A977" s="2" t="s">
        <v>1942</v>
      </c>
      <c r="U977" s="11" t="s">
        <v>2135</v>
      </c>
      <c r="V977" t="s">
        <v>2134</v>
      </c>
    </row>
    <row r="978" spans="1:22" ht="12" customHeight="1" x14ac:dyDescent="0.3">
      <c r="A978" s="2" t="s">
        <v>1945</v>
      </c>
      <c r="U978" s="11" t="s">
        <v>2135</v>
      </c>
      <c r="V978" t="s">
        <v>2134</v>
      </c>
    </row>
    <row r="979" spans="1:22" ht="12" customHeight="1" x14ac:dyDescent="0.3">
      <c r="A979" s="2" t="s">
        <v>1954</v>
      </c>
      <c r="U979" s="11" t="s">
        <v>2135</v>
      </c>
      <c r="V979" t="s">
        <v>2134</v>
      </c>
    </row>
    <row r="980" spans="1:22" ht="12" customHeight="1" x14ac:dyDescent="0.3">
      <c r="A980" s="2" t="s">
        <v>1957</v>
      </c>
      <c r="U980" s="11" t="s">
        <v>2135</v>
      </c>
      <c r="V980" t="s">
        <v>2134</v>
      </c>
    </row>
    <row r="981" spans="1:22" ht="12" customHeight="1" x14ac:dyDescent="0.3">
      <c r="A981" s="2" t="s">
        <v>1962</v>
      </c>
      <c r="U981" s="11" t="s">
        <v>2135</v>
      </c>
      <c r="V981" t="s">
        <v>2134</v>
      </c>
    </row>
    <row r="982" spans="1:22" ht="12" customHeight="1" x14ac:dyDescent="0.3">
      <c r="A982" s="2" t="s">
        <v>1965</v>
      </c>
      <c r="U982" s="11" t="s">
        <v>2135</v>
      </c>
      <c r="V982" t="s">
        <v>2134</v>
      </c>
    </row>
    <row r="983" spans="1:22" ht="12" customHeight="1" x14ac:dyDescent="0.3">
      <c r="A983" s="2" t="s">
        <v>1970</v>
      </c>
      <c r="U983" s="11" t="s">
        <v>2135</v>
      </c>
      <c r="V983" t="s">
        <v>2134</v>
      </c>
    </row>
    <row r="984" spans="1:22" ht="12" customHeight="1" x14ac:dyDescent="0.3">
      <c r="A984" s="2" t="s">
        <v>1974</v>
      </c>
      <c r="U984" s="11" t="s">
        <v>2135</v>
      </c>
      <c r="V984" t="s">
        <v>2134</v>
      </c>
    </row>
    <row r="985" spans="1:22" ht="12" customHeight="1" x14ac:dyDescent="0.3">
      <c r="A985" s="2" t="s">
        <v>1979</v>
      </c>
      <c r="U985" s="11" t="s">
        <v>2135</v>
      </c>
      <c r="V985" t="s">
        <v>2134</v>
      </c>
    </row>
    <row r="986" spans="1:22" ht="12" customHeight="1" x14ac:dyDescent="0.3">
      <c r="A986" s="2" t="s">
        <v>1982</v>
      </c>
      <c r="U986" s="11" t="s">
        <v>2135</v>
      </c>
      <c r="V986" t="s">
        <v>2134</v>
      </c>
    </row>
    <row r="987" spans="1:22" ht="12" customHeight="1" x14ac:dyDescent="0.3">
      <c r="A987" s="2" t="s">
        <v>1986</v>
      </c>
      <c r="U987" s="11" t="s">
        <v>2135</v>
      </c>
      <c r="V987" t="s">
        <v>2134</v>
      </c>
    </row>
    <row r="988" spans="1:22" ht="12" customHeight="1" x14ac:dyDescent="0.3">
      <c r="A988" s="2" t="s">
        <v>1989</v>
      </c>
      <c r="U988" s="11" t="s">
        <v>2135</v>
      </c>
      <c r="V988" t="s">
        <v>2134</v>
      </c>
    </row>
    <row r="989" spans="1:22" ht="12" customHeight="1" x14ac:dyDescent="0.3">
      <c r="A989" s="2" t="s">
        <v>1993</v>
      </c>
      <c r="U989" s="11" t="s">
        <v>2135</v>
      </c>
      <c r="V989" t="s">
        <v>2134</v>
      </c>
    </row>
    <row r="990" spans="1:22" ht="12" customHeight="1" x14ac:dyDescent="0.3">
      <c r="A990" s="2" t="s">
        <v>1996</v>
      </c>
      <c r="U990" s="11" t="s">
        <v>2135</v>
      </c>
      <c r="V990" t="s">
        <v>2134</v>
      </c>
    </row>
    <row r="991" spans="1:22" ht="12" customHeight="1" x14ac:dyDescent="0.3">
      <c r="A991" s="2" t="s">
        <v>2000</v>
      </c>
      <c r="U991" s="11" t="s">
        <v>2135</v>
      </c>
      <c r="V991" t="s">
        <v>2134</v>
      </c>
    </row>
    <row r="992" spans="1:22" ht="12" customHeight="1" x14ac:dyDescent="0.3">
      <c r="A992" s="2" t="s">
        <v>2003</v>
      </c>
      <c r="U992" s="11" t="s">
        <v>2135</v>
      </c>
      <c r="V992" t="s">
        <v>2134</v>
      </c>
    </row>
    <row r="993" spans="1:22" ht="12" customHeight="1" x14ac:dyDescent="0.3">
      <c r="A993" s="2" t="s">
        <v>2007</v>
      </c>
      <c r="U993" s="11" t="s">
        <v>2135</v>
      </c>
      <c r="V993" t="s">
        <v>2134</v>
      </c>
    </row>
    <row r="994" spans="1:22" ht="12" customHeight="1" x14ac:dyDescent="0.3">
      <c r="A994" s="2" t="s">
        <v>2010</v>
      </c>
      <c r="U994" s="11" t="s">
        <v>2135</v>
      </c>
      <c r="V994" t="s">
        <v>2134</v>
      </c>
    </row>
    <row r="995" spans="1:22" ht="12" customHeight="1" x14ac:dyDescent="0.3">
      <c r="A995" s="2" t="s">
        <v>2016</v>
      </c>
      <c r="U995" s="11" t="s">
        <v>2135</v>
      </c>
      <c r="V995" t="s">
        <v>2134</v>
      </c>
    </row>
    <row r="996" spans="1:22" ht="12" customHeight="1" x14ac:dyDescent="0.3">
      <c r="A996" s="2" t="s">
        <v>2019</v>
      </c>
      <c r="U996" s="11" t="s">
        <v>2135</v>
      </c>
      <c r="V996" t="s">
        <v>2134</v>
      </c>
    </row>
    <row r="997" spans="1:22" ht="12" customHeight="1" x14ac:dyDescent="0.3">
      <c r="A997" s="2" t="s">
        <v>2022</v>
      </c>
      <c r="U997" s="11" t="s">
        <v>2135</v>
      </c>
      <c r="V997" t="s">
        <v>2134</v>
      </c>
    </row>
    <row r="998" spans="1:22" ht="12" customHeight="1" x14ac:dyDescent="0.3">
      <c r="A998" s="2" t="s">
        <v>2025</v>
      </c>
      <c r="U998" s="11" t="s">
        <v>2135</v>
      </c>
      <c r="V998" t="s">
        <v>2134</v>
      </c>
    </row>
    <row r="999" spans="1:22" ht="12" customHeight="1" x14ac:dyDescent="0.3">
      <c r="A999" s="2" t="s">
        <v>2030</v>
      </c>
      <c r="U999" s="11" t="s">
        <v>2135</v>
      </c>
      <c r="V999" t="s">
        <v>2134</v>
      </c>
    </row>
    <row r="1000" spans="1:22" ht="12" customHeight="1" x14ac:dyDescent="0.3">
      <c r="A1000" s="2" t="s">
        <v>2034</v>
      </c>
      <c r="U1000" s="11" t="s">
        <v>2135</v>
      </c>
      <c r="V1000" t="s">
        <v>2134</v>
      </c>
    </row>
    <row r="1001" spans="1:22" ht="12" customHeight="1" x14ac:dyDescent="0.3">
      <c r="A1001" s="2" t="s">
        <v>2038</v>
      </c>
      <c r="U1001" s="11" t="s">
        <v>2135</v>
      </c>
      <c r="V1001" t="s">
        <v>2134</v>
      </c>
    </row>
    <row r="1002" spans="1:22" ht="12" customHeight="1" x14ac:dyDescent="0.3">
      <c r="A1002" s="2" t="s">
        <v>2043</v>
      </c>
      <c r="U1002" s="11" t="s">
        <v>2135</v>
      </c>
      <c r="V1002" t="s">
        <v>2134</v>
      </c>
    </row>
    <row r="1003" spans="1:22" ht="12" customHeight="1" x14ac:dyDescent="0.3">
      <c r="A1003" s="2" t="s">
        <v>2047</v>
      </c>
      <c r="U1003" s="11" t="s">
        <v>2135</v>
      </c>
      <c r="V1003" t="s">
        <v>2134</v>
      </c>
    </row>
    <row r="1004" spans="1:22" ht="12" customHeight="1" x14ac:dyDescent="0.3">
      <c r="A1004" s="2" t="s">
        <v>2050</v>
      </c>
      <c r="U1004" s="11" t="s">
        <v>2135</v>
      </c>
      <c r="V1004" t="s">
        <v>2134</v>
      </c>
    </row>
    <row r="1005" spans="1:22" ht="12" customHeight="1" x14ac:dyDescent="0.3">
      <c r="A1005" s="2" t="s">
        <v>2053</v>
      </c>
      <c r="U1005" s="11" t="s">
        <v>2135</v>
      </c>
      <c r="V1005" t="s">
        <v>2134</v>
      </c>
    </row>
    <row r="1006" spans="1:22" ht="12" customHeight="1" x14ac:dyDescent="0.3">
      <c r="A1006" s="2" t="s">
        <v>2060</v>
      </c>
      <c r="U1006" s="11" t="s">
        <v>2135</v>
      </c>
      <c r="V1006" t="s">
        <v>2134</v>
      </c>
    </row>
    <row r="1007" spans="1:22" ht="12" customHeight="1" x14ac:dyDescent="0.3">
      <c r="A1007" s="2" t="s">
        <v>2063</v>
      </c>
      <c r="U1007" s="11" t="s">
        <v>2135</v>
      </c>
      <c r="V1007" t="s">
        <v>2134</v>
      </c>
    </row>
    <row r="1008" spans="1:22" ht="12" customHeight="1" x14ac:dyDescent="0.3">
      <c r="A1008" s="2" t="s">
        <v>2067</v>
      </c>
      <c r="U1008" s="11" t="s">
        <v>2135</v>
      </c>
      <c r="V1008" t="s">
        <v>2134</v>
      </c>
    </row>
    <row r="1009" spans="1:22" ht="12" customHeight="1" x14ac:dyDescent="0.3">
      <c r="A1009" s="2" t="s">
        <v>2071</v>
      </c>
      <c r="U1009" s="11" t="s">
        <v>2135</v>
      </c>
      <c r="V1009" t="s">
        <v>2134</v>
      </c>
    </row>
    <row r="1010" spans="1:22" ht="12" customHeight="1" x14ac:dyDescent="0.3">
      <c r="A1010" s="2" t="s">
        <v>2076</v>
      </c>
      <c r="U1010" s="11" t="s">
        <v>2135</v>
      </c>
      <c r="V1010" t="s">
        <v>2134</v>
      </c>
    </row>
    <row r="1011" spans="1:22" ht="12" customHeight="1" x14ac:dyDescent="0.3">
      <c r="A1011" s="2" t="s">
        <v>2079</v>
      </c>
      <c r="U1011" s="11" t="s">
        <v>2135</v>
      </c>
      <c r="V1011" t="s">
        <v>2134</v>
      </c>
    </row>
    <row r="1012" spans="1:22" ht="12" customHeight="1" x14ac:dyDescent="0.3">
      <c r="A1012" s="2" t="s">
        <v>2083</v>
      </c>
      <c r="U1012" s="11" t="s">
        <v>2135</v>
      </c>
      <c r="V1012" t="s">
        <v>2134</v>
      </c>
    </row>
    <row r="1013" spans="1:22" ht="12" customHeight="1" x14ac:dyDescent="0.3">
      <c r="A1013" s="2" t="s">
        <v>2092</v>
      </c>
      <c r="U1013" s="11" t="s">
        <v>2135</v>
      </c>
      <c r="V1013" t="s">
        <v>2134</v>
      </c>
    </row>
    <row r="1014" spans="1:22" ht="12" customHeight="1" x14ac:dyDescent="0.3">
      <c r="A1014" s="2" t="s">
        <v>2099</v>
      </c>
      <c r="U1014" s="11" t="s">
        <v>2135</v>
      </c>
      <c r="V1014" t="s">
        <v>2134</v>
      </c>
    </row>
    <row r="1015" spans="1:22" ht="12" customHeight="1" x14ac:dyDescent="0.3">
      <c r="A1015" s="2" t="s">
        <v>2107</v>
      </c>
      <c r="U1015" s="11" t="s">
        <v>2135</v>
      </c>
      <c r="V1015" t="s">
        <v>2134</v>
      </c>
    </row>
    <row r="1016" spans="1:22" ht="12" customHeight="1" x14ac:dyDescent="0.3">
      <c r="A1016" s="2" t="s">
        <v>2111</v>
      </c>
      <c r="U1016" s="11" t="s">
        <v>2135</v>
      </c>
      <c r="V1016" t="s">
        <v>2134</v>
      </c>
    </row>
    <row r="1017" spans="1:22" ht="12" customHeight="1" x14ac:dyDescent="0.3">
      <c r="A1017" s="2" t="s">
        <v>2115</v>
      </c>
      <c r="U1017" s="11" t="s">
        <v>2135</v>
      </c>
      <c r="V1017" t="s">
        <v>2134</v>
      </c>
    </row>
    <row r="1018" spans="1:22" ht="12" customHeight="1" x14ac:dyDescent="0.3">
      <c r="A1018" s="2" t="s">
        <v>2123</v>
      </c>
      <c r="U1018" s="11" t="s">
        <v>2135</v>
      </c>
      <c r="V1018" t="s">
        <v>2134</v>
      </c>
    </row>
    <row r="1019" spans="1:22" ht="12" customHeight="1" x14ac:dyDescent="0.3">
      <c r="A1019" s="2" t="s">
        <v>2126</v>
      </c>
      <c r="U1019" s="11" t="s">
        <v>2135</v>
      </c>
      <c r="V1019" t="s">
        <v>2134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Methane_Flowrates_AFOLU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EFDB - Search Results</dc:title>
  <dc:creator>James Williams</dc:creator>
  <cp:lastModifiedBy>James Williams</cp:lastModifiedBy>
  <dcterms:created xsi:type="dcterms:W3CDTF">2022-12-27T04:06:33Z</dcterms:created>
  <dcterms:modified xsi:type="dcterms:W3CDTF">2023-02-10T02:09:11Z</dcterms:modified>
</cp:coreProperties>
</file>